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5" i="1"/>
  <c r="F24" s="1"/>
  <c r="F60"/>
  <c r="F26"/>
  <c r="H58"/>
  <c r="G58"/>
  <c r="H77"/>
  <c r="G77"/>
  <c r="H76"/>
  <c r="G76"/>
  <c r="G70" s="1"/>
  <c r="F70"/>
  <c r="H70"/>
  <c r="H26"/>
  <c r="G26"/>
  <c r="F94" l="1"/>
  <c r="H64"/>
  <c r="H60" s="1"/>
  <c r="G64"/>
  <c r="G60" s="1"/>
  <c r="H47"/>
  <c r="G47"/>
  <c r="F47"/>
  <c r="H51"/>
  <c r="G51"/>
  <c r="F51"/>
  <c r="H25" l="1"/>
  <c r="H24" s="1"/>
  <c r="G25"/>
  <c r="G24" s="1"/>
  <c r="G23" s="1"/>
  <c r="H23"/>
  <c r="F23"/>
</calcChain>
</file>

<file path=xl/sharedStrings.xml><?xml version="1.0" encoding="utf-8"?>
<sst xmlns="http://schemas.openxmlformats.org/spreadsheetml/2006/main" count="280" uniqueCount="137">
  <si>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</si>
  <si>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</si>
  <si>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</si>
  <si>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</si>
  <si>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</si>
  <si>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</si>
  <si>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</si>
  <si>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</si>
  <si>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</si>
  <si>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</si>
  <si>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</si>
  <si>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</si>
  <si>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</si>
  <si>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</si>
  <si>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</si>
  <si>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</si>
  <si>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</si>
  <si>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</si>
  <si>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</si>
  <si>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</si>
  <si>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</si>
  <si>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</si>
  <si>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</si>
  <si>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</si>
  <si>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</si>
  <si>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</si>
  <si>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</si>
  <si>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</si>
  <si>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</si>
  <si>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</si>
  <si>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</si>
  <si>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</si>
  <si>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</si>
  <si>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</si>
  <si>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</si>
  <si>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</si>
  <si>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</si>
  <si>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</si>
  <si>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</si>
  <si>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</si>
  <si>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</si>
  <si>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</si>
  <si>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</si>
  <si>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</si>
  <si>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</si>
  <si>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</si>
  <si>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</si>
  <si>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</si>
  <si>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</si>
  <si>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</si>
  <si>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</si>
  <si>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</si>
  <si>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</si>
  <si>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</si>
  <si>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</si>
  <si>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</si>
  <si>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</si>
  <si>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</si>
  <si>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</si>
  <si>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</si>
  <si>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</si>
  <si>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</si>
  <si>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</si>
  <si>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</si>
  <si>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</si>
  <si>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</si>
  <si>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</si>
  <si>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</si>
  <si>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</si>
  <si>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</si>
  <si>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</si>
  <si>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</si>
  <si>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</si>
  <si>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</si>
  <si>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</si>
  <si>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</si>
  <si>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</si>
  <si>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</si>
  <si>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</si>
  <si>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</si>
  <si>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</si>
  <si>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</si>
  <si>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</si>
  <si>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</si>
  <si>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</si>
  <si>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</si>
  <si>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</si>
  <si>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</si>
  <si>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</si>
  <si>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</si>
  <si>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999004000Б</t>
  </si>
  <si>
    <t>800</t>
  </si>
  <si>
    <t>880</t>
  </si>
  <si>
    <t>0107</t>
  </si>
  <si>
    <t>Проведение выборов и референдумов</t>
  </si>
  <si>
    <t>Иные бюджетные ассигноваия</t>
  </si>
  <si>
    <t>Специальные расходы</t>
  </si>
  <si>
    <t>211024009О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</si>
  <si>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</si>
  <si>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</si>
  <si>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</si>
  <si>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</si>
  <si>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</si>
  <si>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</si>
  <si>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</si>
  <si>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</si>
  <si>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</si>
  <si>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</si>
  <si>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</si>
  <si>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Обеспечение надедности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</si>
  <si>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</si>
  <si>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</si>
  <si>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</si>
  <si>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</si>
  <si>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>2018                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</si>
  <si>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2018 год и на плановый период 2019 и 2020 годов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</si>
  <si>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</si>
  <si>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</si>
  <si>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</si>
  <si>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</si>
  <si>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</si>
  <si>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</si>
  <si>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</si>
  <si>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</si>
  <si>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</si>
  <si>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</si>
  <si>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26 от 22.12.2017 г.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</si>
  <si>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</si>
  <si>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</si>
  <si>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Приложение № 3</t>
  </si>
  <si>
    <t>Тверской области  от  22 декабря 2017 г. № 26</t>
  </si>
  <si>
    <t xml:space="preserve">плановый период 2019 и 2020 годов от 3 апреля  2018 г. № 4  </t>
  </si>
  <si>
    <t>Поступления нефинансовых активов</t>
  </si>
  <si>
    <t>2230200000</t>
  </si>
  <si>
    <t>Задача "У;лучшение состояние окружающей среды, нормирование экологической культуры населения поселения"</t>
  </si>
  <si>
    <t>223024001Б</t>
  </si>
  <si>
    <t>Финансовое обеспечение мероприятий по вывозу мусора в поселение и ТБО от частного сектора с дальнейшей утилизации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</si>
</sst>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1" xfId="0" applyNumberFormat="1" applyFont="1" applyBorder="1"/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topLeftCell="A5" workbookViewId="0">
      <selection activeCell="F26" sqref="F26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5:11">
      <c r="E1" s="24" t="s">
        <v>129</v>
      </c>
      <c r="F1" s="24"/>
      <c r="G1" s="24"/>
      <c r="H1" s="24"/>
      <c r="I1" s="21"/>
    </row>
    <row r="2" spans="5:11" ht="15" customHeight="1">
      <c r="E2" s="25" t="s">
        <v>123</v>
      </c>
      <c r="F2" s="25"/>
      <c r="G2" s="25"/>
      <c r="H2" s="25"/>
      <c r="I2" s="22"/>
    </row>
    <row r="3" spans="5:11" ht="15" customHeight="1">
      <c r="E3" s="25" t="s">
        <v>124</v>
      </c>
      <c r="F3" s="25"/>
      <c r="G3" s="25"/>
      <c r="H3" s="25"/>
      <c r="I3" s="22"/>
    </row>
    <row r="4" spans="5:11" ht="15" customHeight="1">
      <c r="E4" s="25" t="s">
        <v>125</v>
      </c>
      <c r="F4" s="25"/>
      <c r="G4" s="25"/>
      <c r="H4" s="25"/>
      <c r="I4" s="22"/>
    </row>
    <row r="5" spans="5:11" ht="15" customHeight="1">
      <c r="E5" s="25" t="s">
        <v>126</v>
      </c>
      <c r="F5" s="25"/>
      <c r="G5" s="25"/>
      <c r="H5" s="25"/>
      <c r="I5" s="22"/>
    </row>
    <row r="6" spans="5:11" ht="15" customHeight="1">
      <c r="E6" s="25" t="s">
        <v>127</v>
      </c>
      <c r="F6" s="25"/>
      <c r="G6" s="25"/>
      <c r="H6" s="25"/>
      <c r="I6" s="22"/>
    </row>
    <row r="7" spans="5:11" ht="15" customHeight="1">
      <c r="E7" s="25" t="s">
        <v>128</v>
      </c>
      <c r="F7" s="25"/>
      <c r="G7" s="25"/>
      <c r="H7" s="25"/>
      <c r="I7" s="22"/>
    </row>
    <row r="8" spans="5:11" ht="15" customHeight="1">
      <c r="E8" s="25" t="s">
        <v>131</v>
      </c>
      <c r="F8" s="25"/>
      <c r="G8" s="25"/>
      <c r="H8" s="25"/>
      <c r="I8" s="22"/>
    </row>
    <row r="9" spans="5:11" ht="15" customHeight="1">
      <c r="E9" s="22"/>
      <c r="F9" s="22"/>
      <c r="G9" s="22"/>
      <c r="H9" s="22"/>
      <c r="I9" s="22"/>
    </row>
    <row r="10" spans="5:11" ht="15" customHeight="1">
      <c r="H10" s="5" t="s">
        <v>116</v>
      </c>
    </row>
    <row r="11" spans="5:11" ht="15" customHeight="1">
      <c r="H11" s="5" t="s">
        <v>118</v>
      </c>
      <c r="I11" s="1"/>
      <c r="J11" s="1"/>
      <c r="K11" s="1"/>
    </row>
    <row r="12" spans="5:11">
      <c r="H12" s="5" t="s">
        <v>119</v>
      </c>
      <c r="I12" s="1"/>
      <c r="J12" s="1"/>
      <c r="K12" s="1"/>
    </row>
    <row r="13" spans="5:11">
      <c r="E13" s="32" t="s">
        <v>130</v>
      </c>
      <c r="F13" s="32"/>
      <c r="G13" s="32"/>
      <c r="H13" s="32"/>
      <c r="I13" s="1"/>
      <c r="J13" s="1"/>
      <c r="K13" s="1"/>
    </row>
    <row r="14" spans="5:11">
      <c r="H14" s="20" t="s">
        <v>120</v>
      </c>
      <c r="I14" s="1"/>
      <c r="J14" s="1"/>
      <c r="K14" s="1"/>
    </row>
    <row r="15" spans="5:11">
      <c r="H15" s="20" t="s">
        <v>121</v>
      </c>
      <c r="I15" s="1"/>
      <c r="J15" s="1"/>
      <c r="K15" s="1"/>
    </row>
    <row r="16" spans="5:11">
      <c r="H16" s="5" t="s">
        <v>122</v>
      </c>
      <c r="I16" s="1"/>
      <c r="J16" s="1"/>
      <c r="K16" s="1"/>
    </row>
    <row r="17" spans="1:11">
      <c r="H17" s="5"/>
      <c r="I17" s="1"/>
      <c r="J17" s="1"/>
      <c r="K17" s="1"/>
    </row>
    <row r="18" spans="1:11" ht="54" customHeight="1">
      <c r="A18" s="26" t="s">
        <v>115</v>
      </c>
      <c r="B18" s="26"/>
      <c r="C18" s="26"/>
      <c r="D18" s="26"/>
      <c r="E18" s="26"/>
      <c r="F18" s="26"/>
    </row>
    <row r="20" spans="1:11">
      <c r="A20" s="27" t="s">
        <v>1</v>
      </c>
      <c r="B20" s="27" t="s">
        <v>2</v>
      </c>
      <c r="C20" s="30" t="s">
        <v>7</v>
      </c>
      <c r="D20" s="27" t="s">
        <v>0</v>
      </c>
      <c r="E20" s="29" t="s">
        <v>3</v>
      </c>
      <c r="F20" s="28" t="s">
        <v>4</v>
      </c>
      <c r="G20" s="28"/>
      <c r="H20" s="28"/>
    </row>
    <row r="21" spans="1:11" ht="25.5">
      <c r="A21" s="27"/>
      <c r="B21" s="27"/>
      <c r="C21" s="31"/>
      <c r="D21" s="27"/>
      <c r="E21" s="29"/>
      <c r="F21" s="6" t="s">
        <v>114</v>
      </c>
      <c r="G21" s="6" t="s">
        <v>5</v>
      </c>
      <c r="H21" s="6" t="s">
        <v>6</v>
      </c>
    </row>
    <row r="22" spans="1:11">
      <c r="A22" s="7" t="s">
        <v>44</v>
      </c>
      <c r="B22" s="7" t="s">
        <v>45</v>
      </c>
      <c r="C22" s="8" t="s">
        <v>46</v>
      </c>
      <c r="D22" s="7" t="s">
        <v>47</v>
      </c>
      <c r="E22" s="6">
        <v>5</v>
      </c>
      <c r="F22" s="6">
        <v>6</v>
      </c>
      <c r="G22" s="6">
        <v>7</v>
      </c>
      <c r="H22" s="6">
        <v>8</v>
      </c>
    </row>
    <row r="23" spans="1:11" ht="23.25" customHeight="1">
      <c r="A23" s="7"/>
      <c r="B23" s="7"/>
      <c r="C23" s="8"/>
      <c r="D23" s="7"/>
      <c r="E23" s="9" t="s">
        <v>48</v>
      </c>
      <c r="F23" s="10">
        <f>F24+F70+F94</f>
        <v>3790.15</v>
      </c>
      <c r="G23" s="10">
        <f>G24+G70+G94</f>
        <v>3232.8500000000004</v>
      </c>
      <c r="H23" s="10">
        <f>H24+H70+H94</f>
        <v>3271.25</v>
      </c>
    </row>
    <row r="24" spans="1:11" ht="64.5">
      <c r="A24" s="11" t="s">
        <v>8</v>
      </c>
      <c r="B24" s="11"/>
      <c r="C24" s="11"/>
      <c r="D24" s="11"/>
      <c r="E24" s="12" t="s">
        <v>70</v>
      </c>
      <c r="F24" s="13">
        <f>F25+F60</f>
        <v>2474.25</v>
      </c>
      <c r="G24" s="13">
        <f t="shared" ref="G24:H24" si="0">G25+G60</f>
        <v>2454.0500000000002</v>
      </c>
      <c r="H24" s="13">
        <f t="shared" si="0"/>
        <v>2447.0500000000002</v>
      </c>
    </row>
    <row r="25" spans="1:11" ht="77.25">
      <c r="A25" s="11" t="s">
        <v>9</v>
      </c>
      <c r="B25" s="11"/>
      <c r="C25" s="11"/>
      <c r="D25" s="11"/>
      <c r="E25" s="12" t="s">
        <v>71</v>
      </c>
      <c r="F25" s="13">
        <f>F26+F36+F47+F51+F43</f>
        <v>801.85</v>
      </c>
      <c r="G25" s="13">
        <f t="shared" ref="G25:H25" si="1">G26+G36+G47+G51+G43</f>
        <v>802.65000000000009</v>
      </c>
      <c r="H25" s="13">
        <f t="shared" si="1"/>
        <v>795.65000000000009</v>
      </c>
    </row>
    <row r="26" spans="1:11" ht="39">
      <c r="A26" s="11" t="s">
        <v>11</v>
      </c>
      <c r="B26" s="11"/>
      <c r="C26" s="11"/>
      <c r="D26" s="11"/>
      <c r="E26" s="12" t="s">
        <v>10</v>
      </c>
      <c r="F26" s="14">
        <f>F27+F30+F33</f>
        <v>639.6</v>
      </c>
      <c r="G26" s="14">
        <f t="shared" ref="G26:H26" si="2">G27+G30+G33</f>
        <v>639.6</v>
      </c>
      <c r="H26" s="14">
        <f t="shared" si="2"/>
        <v>639.6</v>
      </c>
    </row>
    <row r="27" spans="1:11" ht="77.25">
      <c r="A27" s="11" t="s">
        <v>12</v>
      </c>
      <c r="B27" s="11"/>
      <c r="C27" s="11"/>
      <c r="D27" s="11"/>
      <c r="E27" s="12" t="s">
        <v>13</v>
      </c>
      <c r="F27" s="14">
        <v>637.6</v>
      </c>
      <c r="G27" s="14">
        <v>637.6</v>
      </c>
      <c r="H27" s="14">
        <v>637.6</v>
      </c>
    </row>
    <row r="28" spans="1:11">
      <c r="A28" s="11" t="s">
        <v>12</v>
      </c>
      <c r="B28" s="11" t="s">
        <v>82</v>
      </c>
      <c r="C28" s="11"/>
      <c r="D28" s="11"/>
      <c r="E28" s="12" t="s">
        <v>83</v>
      </c>
      <c r="F28" s="14">
        <v>637.6</v>
      </c>
      <c r="G28" s="14">
        <v>637.6</v>
      </c>
      <c r="H28" s="14">
        <v>637.6</v>
      </c>
    </row>
    <row r="29" spans="1:11">
      <c r="A29" s="11" t="s">
        <v>12</v>
      </c>
      <c r="B29" s="11" t="s">
        <v>14</v>
      </c>
      <c r="C29" s="11" t="s">
        <v>74</v>
      </c>
      <c r="D29" s="11" t="s">
        <v>18</v>
      </c>
      <c r="E29" s="12" t="s">
        <v>15</v>
      </c>
      <c r="F29" s="14">
        <v>637.6</v>
      </c>
      <c r="G29" s="14">
        <v>637.6</v>
      </c>
      <c r="H29" s="14">
        <v>637.6</v>
      </c>
    </row>
    <row r="30" spans="1:11" ht="77.25">
      <c r="A30" s="11" t="s">
        <v>16</v>
      </c>
      <c r="B30" s="11"/>
      <c r="C30" s="11"/>
      <c r="D30" s="11"/>
      <c r="E30" s="12" t="s">
        <v>17</v>
      </c>
      <c r="F30" s="14">
        <v>1</v>
      </c>
      <c r="G30" s="14">
        <v>1</v>
      </c>
      <c r="H30" s="14">
        <v>1</v>
      </c>
    </row>
    <row r="31" spans="1:11">
      <c r="A31" s="11" t="s">
        <v>16</v>
      </c>
      <c r="B31" s="11" t="s">
        <v>82</v>
      </c>
      <c r="C31" s="11"/>
      <c r="D31" s="11"/>
      <c r="E31" s="12" t="s">
        <v>83</v>
      </c>
      <c r="F31" s="14">
        <v>1</v>
      </c>
      <c r="G31" s="14">
        <v>1</v>
      </c>
      <c r="H31" s="14">
        <v>1</v>
      </c>
    </row>
    <row r="32" spans="1:11">
      <c r="A32" s="11" t="s">
        <v>16</v>
      </c>
      <c r="B32" s="11" t="s">
        <v>14</v>
      </c>
      <c r="C32" s="11" t="s">
        <v>74</v>
      </c>
      <c r="D32" s="11" t="s">
        <v>18</v>
      </c>
      <c r="E32" s="12" t="s">
        <v>15</v>
      </c>
      <c r="F32" s="14">
        <v>1</v>
      </c>
      <c r="G32" s="14">
        <v>1</v>
      </c>
      <c r="H32" s="14">
        <v>1</v>
      </c>
    </row>
    <row r="33" spans="1:8" ht="90">
      <c r="A33" s="11" t="s">
        <v>97</v>
      </c>
      <c r="B33" s="11"/>
      <c r="C33" s="11"/>
      <c r="D33" s="11"/>
      <c r="E33" s="12" t="s">
        <v>98</v>
      </c>
      <c r="F33" s="14">
        <v>1</v>
      </c>
      <c r="G33" s="14">
        <v>1</v>
      </c>
      <c r="H33" s="14">
        <v>1</v>
      </c>
    </row>
    <row r="34" spans="1:8">
      <c r="A34" s="11" t="s">
        <v>97</v>
      </c>
      <c r="B34" s="11" t="s">
        <v>82</v>
      </c>
      <c r="C34" s="11"/>
      <c r="D34" s="11"/>
      <c r="E34" s="12" t="s">
        <v>83</v>
      </c>
      <c r="F34" s="14">
        <v>1</v>
      </c>
      <c r="G34" s="14">
        <v>1</v>
      </c>
      <c r="H34" s="14">
        <v>1</v>
      </c>
    </row>
    <row r="35" spans="1:8">
      <c r="A35" s="11" t="s">
        <v>97</v>
      </c>
      <c r="B35" s="11" t="s">
        <v>14</v>
      </c>
      <c r="C35" s="11" t="s">
        <v>74</v>
      </c>
      <c r="D35" s="11" t="s">
        <v>18</v>
      </c>
      <c r="E35" s="12" t="s">
        <v>15</v>
      </c>
      <c r="F35" s="14">
        <v>1</v>
      </c>
      <c r="G35" s="14">
        <v>1</v>
      </c>
      <c r="H35" s="14">
        <v>1</v>
      </c>
    </row>
    <row r="36" spans="1:8" ht="51.75">
      <c r="A36" s="11" t="s">
        <v>20</v>
      </c>
      <c r="B36" s="11"/>
      <c r="C36" s="11"/>
      <c r="D36" s="11"/>
      <c r="E36" s="12" t="s">
        <v>19</v>
      </c>
      <c r="F36" s="14">
        <v>22</v>
      </c>
      <c r="G36" s="14">
        <v>22</v>
      </c>
      <c r="H36" s="14">
        <v>22</v>
      </c>
    </row>
    <row r="37" spans="1:8" ht="37.5" customHeight="1">
      <c r="A37" s="11" t="s">
        <v>25</v>
      </c>
      <c r="B37" s="11"/>
      <c r="C37" s="11"/>
      <c r="D37" s="11"/>
      <c r="E37" s="12" t="s">
        <v>26</v>
      </c>
      <c r="F37" s="14">
        <v>12</v>
      </c>
      <c r="G37" s="14">
        <v>12</v>
      </c>
      <c r="H37" s="14">
        <v>12</v>
      </c>
    </row>
    <row r="38" spans="1:8" ht="39">
      <c r="A38" s="11" t="s">
        <v>25</v>
      </c>
      <c r="B38" s="11" t="s">
        <v>22</v>
      </c>
      <c r="C38" s="11"/>
      <c r="D38" s="11"/>
      <c r="E38" s="12" t="s">
        <v>24</v>
      </c>
      <c r="F38" s="14">
        <v>12</v>
      </c>
      <c r="G38" s="14">
        <v>12</v>
      </c>
      <c r="H38" s="14">
        <v>12</v>
      </c>
    </row>
    <row r="39" spans="1:8" ht="39">
      <c r="A39" s="11" t="s">
        <v>25</v>
      </c>
      <c r="B39" s="11" t="s">
        <v>85</v>
      </c>
      <c r="C39" s="11" t="s">
        <v>74</v>
      </c>
      <c r="D39" s="11" t="s">
        <v>27</v>
      </c>
      <c r="E39" s="12" t="s">
        <v>84</v>
      </c>
      <c r="F39" s="14">
        <v>12</v>
      </c>
      <c r="G39" s="14">
        <v>12</v>
      </c>
      <c r="H39" s="14">
        <v>12</v>
      </c>
    </row>
    <row r="40" spans="1:8" ht="26.25">
      <c r="A40" s="11" t="s">
        <v>21</v>
      </c>
      <c r="B40" s="11"/>
      <c r="C40" s="11"/>
      <c r="D40" s="11"/>
      <c r="E40" s="12" t="s">
        <v>23</v>
      </c>
      <c r="F40" s="14">
        <v>10</v>
      </c>
      <c r="G40" s="14">
        <v>10</v>
      </c>
      <c r="H40" s="14">
        <v>10</v>
      </c>
    </row>
    <row r="41" spans="1:8" ht="39">
      <c r="A41" s="11" t="s">
        <v>21</v>
      </c>
      <c r="B41" s="11" t="s">
        <v>22</v>
      </c>
      <c r="C41" s="11"/>
      <c r="D41" s="11"/>
      <c r="E41" s="12" t="s">
        <v>24</v>
      </c>
      <c r="F41" s="14">
        <v>10</v>
      </c>
      <c r="G41" s="14">
        <v>10</v>
      </c>
      <c r="H41" s="14">
        <v>10</v>
      </c>
    </row>
    <row r="42" spans="1:8" ht="39">
      <c r="A42" s="11" t="s">
        <v>21</v>
      </c>
      <c r="B42" s="11" t="s">
        <v>85</v>
      </c>
      <c r="C42" s="11" t="s">
        <v>74</v>
      </c>
      <c r="D42" s="11" t="s">
        <v>28</v>
      </c>
      <c r="E42" s="12" t="s">
        <v>84</v>
      </c>
      <c r="F42" s="14">
        <v>10</v>
      </c>
      <c r="G42" s="14">
        <v>10</v>
      </c>
      <c r="H42" s="14">
        <v>10</v>
      </c>
    </row>
    <row r="43" spans="1:8" ht="64.5">
      <c r="A43" s="11" t="s">
        <v>99</v>
      </c>
      <c r="B43" s="11"/>
      <c r="C43" s="11"/>
      <c r="D43" s="11"/>
      <c r="E43" s="12" t="s">
        <v>101</v>
      </c>
      <c r="F43" s="14">
        <v>10</v>
      </c>
      <c r="G43" s="14">
        <v>10</v>
      </c>
      <c r="H43" s="14"/>
    </row>
    <row r="44" spans="1:8" ht="77.25">
      <c r="A44" s="11" t="s">
        <v>100</v>
      </c>
      <c r="B44" s="11"/>
      <c r="C44" s="11"/>
      <c r="D44" s="11"/>
      <c r="E44" s="12" t="s">
        <v>102</v>
      </c>
      <c r="F44" s="14">
        <v>10</v>
      </c>
      <c r="G44" s="14">
        <v>10</v>
      </c>
      <c r="H44" s="14"/>
    </row>
    <row r="45" spans="1:8" ht="26.25">
      <c r="A45" s="11" t="s">
        <v>100</v>
      </c>
      <c r="B45" s="11" t="s">
        <v>80</v>
      </c>
      <c r="C45" s="11"/>
      <c r="D45" s="11"/>
      <c r="E45" s="12" t="s">
        <v>79</v>
      </c>
      <c r="F45" s="14">
        <v>10</v>
      </c>
      <c r="G45" s="14">
        <v>10</v>
      </c>
      <c r="H45" s="14"/>
    </row>
    <row r="46" spans="1:8">
      <c r="A46" s="11" t="s">
        <v>100</v>
      </c>
      <c r="B46" s="11" t="s">
        <v>103</v>
      </c>
      <c r="C46" s="11" t="s">
        <v>74</v>
      </c>
      <c r="D46" s="11" t="s">
        <v>105</v>
      </c>
      <c r="E46" s="12" t="s">
        <v>104</v>
      </c>
      <c r="F46" s="14">
        <v>10</v>
      </c>
      <c r="G46" s="14">
        <v>10</v>
      </c>
      <c r="H46" s="14"/>
    </row>
    <row r="47" spans="1:8" ht="26.25">
      <c r="A47" s="11" t="s">
        <v>75</v>
      </c>
      <c r="B47" s="11"/>
      <c r="C47" s="11"/>
      <c r="D47" s="11"/>
      <c r="E47" s="12" t="s">
        <v>76</v>
      </c>
      <c r="F47" s="14">
        <f>F48</f>
        <v>48.6</v>
      </c>
      <c r="G47" s="14">
        <f t="shared" ref="G47:H47" si="3">G48</f>
        <v>48.6</v>
      </c>
      <c r="H47" s="14">
        <f t="shared" si="3"/>
        <v>48.6</v>
      </c>
    </row>
    <row r="48" spans="1:8" ht="64.5">
      <c r="A48" s="11" t="s">
        <v>77</v>
      </c>
      <c r="B48" s="11"/>
      <c r="C48" s="11"/>
      <c r="D48" s="11"/>
      <c r="E48" s="12" t="s">
        <v>78</v>
      </c>
      <c r="F48" s="14">
        <v>48.6</v>
      </c>
      <c r="G48" s="14">
        <v>48.6</v>
      </c>
      <c r="H48" s="14">
        <v>48.6</v>
      </c>
    </row>
    <row r="49" spans="1:8" ht="25.5">
      <c r="A49" s="11" t="s">
        <v>77</v>
      </c>
      <c r="B49" s="11" t="s">
        <v>80</v>
      </c>
      <c r="C49" s="11"/>
      <c r="D49" s="11"/>
      <c r="E49" s="15" t="s">
        <v>79</v>
      </c>
      <c r="F49" s="14">
        <v>48.6</v>
      </c>
      <c r="G49" s="14">
        <v>48.6</v>
      </c>
      <c r="H49" s="14">
        <v>48.6</v>
      </c>
    </row>
    <row r="50" spans="1:8" ht="25.5">
      <c r="A50" s="11" t="s">
        <v>77</v>
      </c>
      <c r="B50" s="11" t="s">
        <v>87</v>
      </c>
      <c r="C50" s="11" t="s">
        <v>74</v>
      </c>
      <c r="D50" s="11" t="s">
        <v>81</v>
      </c>
      <c r="E50" s="15" t="s">
        <v>86</v>
      </c>
      <c r="F50" s="14">
        <v>48.6</v>
      </c>
      <c r="G50" s="14">
        <v>48.6</v>
      </c>
      <c r="H50" s="14">
        <v>48.6</v>
      </c>
    </row>
    <row r="51" spans="1:8" ht="51.75">
      <c r="A51" s="16" t="s">
        <v>36</v>
      </c>
      <c r="B51" s="11"/>
      <c r="C51" s="11"/>
      <c r="D51" s="11"/>
      <c r="E51" s="12" t="s">
        <v>37</v>
      </c>
      <c r="F51" s="23">
        <f>F52+F55</f>
        <v>81.650000000000006</v>
      </c>
      <c r="G51" s="23">
        <f t="shared" ref="G51:H51" si="4">G52+G55</f>
        <v>82.45</v>
      </c>
      <c r="H51" s="23">
        <f t="shared" si="4"/>
        <v>85.45</v>
      </c>
    </row>
    <row r="52" spans="1:8" ht="77.25">
      <c r="A52" s="16" t="s">
        <v>41</v>
      </c>
      <c r="B52" s="11"/>
      <c r="C52" s="11"/>
      <c r="D52" s="11"/>
      <c r="E52" s="12" t="s">
        <v>42</v>
      </c>
      <c r="F52" s="13">
        <v>0.15</v>
      </c>
      <c r="G52" s="13">
        <v>0.15</v>
      </c>
      <c r="H52" s="13">
        <v>0.15</v>
      </c>
    </row>
    <row r="53" spans="1:8" ht="39">
      <c r="A53" s="16" t="s">
        <v>41</v>
      </c>
      <c r="B53" s="11" t="s">
        <v>22</v>
      </c>
      <c r="C53" s="11"/>
      <c r="D53" s="11"/>
      <c r="E53" s="12" t="s">
        <v>24</v>
      </c>
      <c r="F53" s="13">
        <v>0.15</v>
      </c>
      <c r="G53" s="13">
        <v>0.15</v>
      </c>
      <c r="H53" s="13">
        <v>0.15</v>
      </c>
    </row>
    <row r="54" spans="1:8" ht="39">
      <c r="A54" s="16" t="s">
        <v>41</v>
      </c>
      <c r="B54" s="11" t="s">
        <v>85</v>
      </c>
      <c r="C54" s="11" t="s">
        <v>74</v>
      </c>
      <c r="D54" s="11" t="s">
        <v>43</v>
      </c>
      <c r="E54" s="12" t="s">
        <v>84</v>
      </c>
      <c r="F54" s="13">
        <v>0.15</v>
      </c>
      <c r="G54" s="13">
        <v>0.15</v>
      </c>
      <c r="H54" s="13">
        <v>0.15</v>
      </c>
    </row>
    <row r="55" spans="1:8" ht="51.75">
      <c r="A55" s="16" t="s">
        <v>38</v>
      </c>
      <c r="B55" s="16"/>
      <c r="C55" s="11"/>
      <c r="D55" s="11"/>
      <c r="E55" s="17" t="s">
        <v>39</v>
      </c>
      <c r="F55" s="14">
        <v>81.5</v>
      </c>
      <c r="G55" s="14">
        <v>82.3</v>
      </c>
      <c r="H55" s="14">
        <v>85.3</v>
      </c>
    </row>
    <row r="56" spans="1:8" ht="77.25">
      <c r="A56" s="16" t="s">
        <v>38</v>
      </c>
      <c r="B56" s="11" t="s">
        <v>32</v>
      </c>
      <c r="C56" s="11"/>
      <c r="D56" s="11"/>
      <c r="E56" s="12" t="s">
        <v>31</v>
      </c>
      <c r="F56" s="14">
        <v>65.5</v>
      </c>
      <c r="G56" s="14">
        <v>66.2</v>
      </c>
      <c r="H56" s="14">
        <v>68.900000000000006</v>
      </c>
    </row>
    <row r="57" spans="1:8" ht="26.25">
      <c r="A57" s="16" t="s">
        <v>38</v>
      </c>
      <c r="B57" s="11" t="s">
        <v>88</v>
      </c>
      <c r="C57" s="11" t="s">
        <v>74</v>
      </c>
      <c r="D57" s="11" t="s">
        <v>40</v>
      </c>
      <c r="E57" s="12" t="s">
        <v>89</v>
      </c>
      <c r="F57" s="14">
        <v>65.5</v>
      </c>
      <c r="G57" s="14">
        <v>66.2</v>
      </c>
      <c r="H57" s="14">
        <v>68.900000000000006</v>
      </c>
    </row>
    <row r="58" spans="1:8" ht="39">
      <c r="A58" s="16" t="s">
        <v>38</v>
      </c>
      <c r="B58" s="11" t="s">
        <v>22</v>
      </c>
      <c r="C58" s="11"/>
      <c r="D58" s="11"/>
      <c r="E58" s="12" t="s">
        <v>24</v>
      </c>
      <c r="F58" s="14">
        <v>16</v>
      </c>
      <c r="G58" s="14">
        <f>G55-G56</f>
        <v>16.099999999999994</v>
      </c>
      <c r="H58" s="14">
        <f>H55-H56</f>
        <v>16.399999999999991</v>
      </c>
    </row>
    <row r="59" spans="1:8" ht="44.25" customHeight="1">
      <c r="A59" s="16" t="s">
        <v>38</v>
      </c>
      <c r="B59" s="11" t="s">
        <v>85</v>
      </c>
      <c r="C59" s="11" t="s">
        <v>74</v>
      </c>
      <c r="D59" s="11" t="s">
        <v>40</v>
      </c>
      <c r="E59" s="12" t="s">
        <v>84</v>
      </c>
      <c r="F59" s="14">
        <v>16</v>
      </c>
      <c r="G59" s="14">
        <v>16.100000000000001</v>
      </c>
      <c r="H59" s="14">
        <v>164</v>
      </c>
    </row>
    <row r="60" spans="1:8" ht="24" customHeight="1">
      <c r="A60" s="11" t="s">
        <v>29</v>
      </c>
      <c r="B60" s="11"/>
      <c r="C60" s="11"/>
      <c r="D60" s="11"/>
      <c r="E60" s="12" t="s">
        <v>30</v>
      </c>
      <c r="F60" s="14">
        <f>F61+F64</f>
        <v>1672.4</v>
      </c>
      <c r="G60" s="14">
        <f t="shared" ref="G60:H60" si="5">G61+G64</f>
        <v>1651.4</v>
      </c>
      <c r="H60" s="14">
        <f t="shared" si="5"/>
        <v>1651.4</v>
      </c>
    </row>
    <row r="61" spans="1:8" ht="42.75" customHeight="1">
      <c r="A61" s="11" t="s">
        <v>73</v>
      </c>
      <c r="B61" s="11"/>
      <c r="C61" s="11"/>
      <c r="D61" s="11"/>
      <c r="E61" s="12" t="s">
        <v>72</v>
      </c>
      <c r="F61" s="14">
        <v>579.4</v>
      </c>
      <c r="G61" s="14">
        <v>579.4</v>
      </c>
      <c r="H61" s="14">
        <v>579.4</v>
      </c>
    </row>
    <row r="62" spans="1:8" ht="77.25">
      <c r="A62" s="11" t="s">
        <v>73</v>
      </c>
      <c r="B62" s="11" t="s">
        <v>32</v>
      </c>
      <c r="C62" s="11"/>
      <c r="D62" s="11"/>
      <c r="E62" s="12" t="s">
        <v>31</v>
      </c>
      <c r="F62" s="14">
        <v>579.4</v>
      </c>
      <c r="G62" s="14">
        <v>579.4</v>
      </c>
      <c r="H62" s="14">
        <v>579.4</v>
      </c>
    </row>
    <row r="63" spans="1:8" ht="26.25">
      <c r="A63" s="11" t="s">
        <v>73</v>
      </c>
      <c r="B63" s="11" t="s">
        <v>88</v>
      </c>
      <c r="C63" s="11" t="s">
        <v>74</v>
      </c>
      <c r="D63" s="11" t="s">
        <v>35</v>
      </c>
      <c r="E63" s="12" t="s">
        <v>89</v>
      </c>
      <c r="F63" s="14">
        <v>579.4</v>
      </c>
      <c r="G63" s="14">
        <v>579.4</v>
      </c>
      <c r="H63" s="14">
        <v>579.4</v>
      </c>
    </row>
    <row r="64" spans="1:8" ht="39">
      <c r="A64" s="11" t="s">
        <v>33</v>
      </c>
      <c r="B64" s="11"/>
      <c r="C64" s="11"/>
      <c r="D64" s="11"/>
      <c r="E64" s="12" t="s">
        <v>34</v>
      </c>
      <c r="F64" s="14">
        <v>1093</v>
      </c>
      <c r="G64" s="14">
        <f t="shared" ref="G64:H64" si="6">G65+G67</f>
        <v>1072</v>
      </c>
      <c r="H64" s="14">
        <f t="shared" si="6"/>
        <v>1072</v>
      </c>
    </row>
    <row r="65" spans="1:9" ht="77.25">
      <c r="A65" s="11" t="s">
        <v>33</v>
      </c>
      <c r="B65" s="11" t="s">
        <v>32</v>
      </c>
      <c r="C65" s="11"/>
      <c r="D65" s="11" t="s">
        <v>35</v>
      </c>
      <c r="E65" s="12" t="s">
        <v>31</v>
      </c>
      <c r="F65" s="14">
        <v>863.6</v>
      </c>
      <c r="G65" s="14">
        <v>863.6</v>
      </c>
      <c r="H65" s="14">
        <v>863.6</v>
      </c>
    </row>
    <row r="66" spans="1:9" ht="26.25">
      <c r="A66" s="11" t="s">
        <v>33</v>
      </c>
      <c r="B66" s="11" t="s">
        <v>88</v>
      </c>
      <c r="C66" s="11" t="s">
        <v>74</v>
      </c>
      <c r="D66" s="11" t="s">
        <v>35</v>
      </c>
      <c r="E66" s="12" t="s">
        <v>89</v>
      </c>
      <c r="F66" s="14">
        <v>863.6</v>
      </c>
      <c r="G66" s="14">
        <v>863.6</v>
      </c>
      <c r="H66" s="14">
        <v>863.6</v>
      </c>
    </row>
    <row r="67" spans="1:9" ht="39">
      <c r="A67" s="11" t="s">
        <v>33</v>
      </c>
      <c r="B67" s="11" t="s">
        <v>22</v>
      </c>
      <c r="C67" s="11"/>
      <c r="D67" s="11" t="s">
        <v>35</v>
      </c>
      <c r="E67" s="12" t="s">
        <v>24</v>
      </c>
      <c r="F67" s="14">
        <v>208.4</v>
      </c>
      <c r="G67" s="14">
        <v>208.4</v>
      </c>
      <c r="H67" s="14">
        <v>208.4</v>
      </c>
    </row>
    <row r="68" spans="1:9" ht="39">
      <c r="A68" s="11" t="s">
        <v>33</v>
      </c>
      <c r="B68" s="11" t="s">
        <v>85</v>
      </c>
      <c r="C68" s="11" t="s">
        <v>74</v>
      </c>
      <c r="D68" s="11" t="s">
        <v>35</v>
      </c>
      <c r="E68" s="12" t="s">
        <v>84</v>
      </c>
      <c r="F68" s="14">
        <v>208.4</v>
      </c>
      <c r="G68" s="14">
        <v>208.4</v>
      </c>
      <c r="H68" s="14">
        <v>208.4</v>
      </c>
    </row>
    <row r="69" spans="1:9" ht="24.75" customHeight="1">
      <c r="A69" s="11" t="s">
        <v>33</v>
      </c>
      <c r="B69" s="11" t="s">
        <v>80</v>
      </c>
      <c r="C69" s="11" t="s">
        <v>74</v>
      </c>
      <c r="D69" s="11" t="s">
        <v>35</v>
      </c>
      <c r="E69" s="12" t="s">
        <v>132</v>
      </c>
      <c r="F69" s="14">
        <v>21</v>
      </c>
      <c r="G69" s="14">
        <v>0</v>
      </c>
      <c r="H69" s="14">
        <v>0</v>
      </c>
      <c r="I69" s="33"/>
    </row>
    <row r="70" spans="1:9" ht="64.5">
      <c r="A70" s="11" t="s">
        <v>49</v>
      </c>
      <c r="B70" s="11"/>
      <c r="C70" s="11"/>
      <c r="D70" s="11"/>
      <c r="E70" s="12" t="s">
        <v>53</v>
      </c>
      <c r="F70" s="14">
        <f>F71+F76</f>
        <v>1065.0999999999999</v>
      </c>
      <c r="G70" s="14">
        <f t="shared" ref="G70:H70" si="7">G71+G76</f>
        <v>777.8</v>
      </c>
      <c r="H70" s="14">
        <f t="shared" si="7"/>
        <v>823.2</v>
      </c>
    </row>
    <row r="71" spans="1:9" ht="39">
      <c r="A71" s="11" t="s">
        <v>106</v>
      </c>
      <c r="B71" s="11"/>
      <c r="C71" s="11"/>
      <c r="D71" s="11"/>
      <c r="E71" s="12" t="s">
        <v>113</v>
      </c>
      <c r="F71" s="14">
        <v>395.9</v>
      </c>
      <c r="G71" s="14">
        <v>368.8</v>
      </c>
      <c r="H71" s="14">
        <v>414.2</v>
      </c>
    </row>
    <row r="72" spans="1:9" ht="26.25">
      <c r="A72" s="11" t="s">
        <v>107</v>
      </c>
      <c r="B72" s="11"/>
      <c r="C72" s="11"/>
      <c r="D72" s="11"/>
      <c r="E72" s="12" t="s">
        <v>109</v>
      </c>
      <c r="F72" s="14">
        <v>395.9</v>
      </c>
      <c r="G72" s="14">
        <v>368.8</v>
      </c>
      <c r="H72" s="14">
        <v>414.2</v>
      </c>
    </row>
    <row r="73" spans="1:9" ht="39">
      <c r="A73" s="11" t="s">
        <v>108</v>
      </c>
      <c r="B73" s="11"/>
      <c r="C73" s="11"/>
      <c r="D73" s="11"/>
      <c r="E73" s="12" t="s">
        <v>110</v>
      </c>
      <c r="F73" s="14">
        <v>375.5</v>
      </c>
      <c r="G73" s="14">
        <v>368.8</v>
      </c>
      <c r="H73" s="14">
        <v>414.2</v>
      </c>
    </row>
    <row r="74" spans="1:9" ht="30.75" customHeight="1">
      <c r="A74" s="11" t="s">
        <v>108</v>
      </c>
      <c r="B74" s="11" t="s">
        <v>22</v>
      </c>
      <c r="C74" s="11"/>
      <c r="D74" s="11"/>
      <c r="E74" s="12" t="s">
        <v>24</v>
      </c>
      <c r="F74" s="14">
        <v>375.5</v>
      </c>
      <c r="G74" s="14">
        <v>368.8</v>
      </c>
      <c r="H74" s="14">
        <v>414.2</v>
      </c>
    </row>
    <row r="75" spans="1:9" ht="39">
      <c r="A75" s="11" t="s">
        <v>108</v>
      </c>
      <c r="B75" s="11" t="s">
        <v>85</v>
      </c>
      <c r="C75" s="11" t="s">
        <v>74</v>
      </c>
      <c r="D75" s="11" t="s">
        <v>112</v>
      </c>
      <c r="E75" s="12" t="s">
        <v>111</v>
      </c>
      <c r="F75" s="14">
        <v>375.5</v>
      </c>
      <c r="G75" s="14">
        <v>368.8</v>
      </c>
      <c r="H75" s="14">
        <v>414.2</v>
      </c>
    </row>
    <row r="76" spans="1:9" ht="31.5" customHeight="1">
      <c r="A76" s="11" t="s">
        <v>50</v>
      </c>
      <c r="B76" s="11"/>
      <c r="C76" s="11"/>
      <c r="D76" s="11"/>
      <c r="E76" s="19" t="s">
        <v>117</v>
      </c>
      <c r="F76" s="14">
        <v>669.2</v>
      </c>
      <c r="G76" s="14">
        <f t="shared" ref="G76:H76" si="8">G77</f>
        <v>409</v>
      </c>
      <c r="H76" s="14">
        <f t="shared" si="8"/>
        <v>409</v>
      </c>
    </row>
    <row r="77" spans="1:9" ht="26.25">
      <c r="A77" s="11" t="s">
        <v>51</v>
      </c>
      <c r="B77" s="11"/>
      <c r="C77" s="11"/>
      <c r="D77" s="11"/>
      <c r="E77" s="12" t="s">
        <v>54</v>
      </c>
      <c r="F77" s="14">
        <v>669.2</v>
      </c>
      <c r="G77" s="14">
        <f t="shared" ref="G77:H77" si="9">G78+G81+G84+G87</f>
        <v>409</v>
      </c>
      <c r="H77" s="14">
        <f t="shared" si="9"/>
        <v>409</v>
      </c>
    </row>
    <row r="78" spans="1:9">
      <c r="A78" s="11" t="s">
        <v>52</v>
      </c>
      <c r="B78" s="11"/>
      <c r="C78" s="11"/>
      <c r="D78" s="11"/>
      <c r="E78" s="12" t="s">
        <v>55</v>
      </c>
      <c r="F78" s="14">
        <v>240.5</v>
      </c>
      <c r="G78" s="14">
        <v>235.3</v>
      </c>
      <c r="H78" s="14">
        <v>235.3</v>
      </c>
    </row>
    <row r="79" spans="1:9" ht="39">
      <c r="A79" s="11" t="s">
        <v>52</v>
      </c>
      <c r="B79" s="11" t="s">
        <v>22</v>
      </c>
      <c r="C79" s="11"/>
      <c r="D79" s="11" t="s">
        <v>56</v>
      </c>
      <c r="E79" s="12" t="s">
        <v>24</v>
      </c>
      <c r="F79" s="14">
        <v>240.5</v>
      </c>
      <c r="G79" s="14">
        <v>235.3</v>
      </c>
      <c r="H79" s="14">
        <v>235.3</v>
      </c>
    </row>
    <row r="80" spans="1:9" ht="39">
      <c r="A80" s="11" t="s">
        <v>52</v>
      </c>
      <c r="B80" s="11" t="s">
        <v>85</v>
      </c>
      <c r="C80" s="11" t="s">
        <v>74</v>
      </c>
      <c r="D80" s="11" t="s">
        <v>56</v>
      </c>
      <c r="E80" s="12" t="s">
        <v>84</v>
      </c>
      <c r="F80" s="14">
        <v>240.5</v>
      </c>
      <c r="G80" s="14">
        <v>235.3</v>
      </c>
      <c r="H80" s="14">
        <v>235.3</v>
      </c>
    </row>
    <row r="81" spans="1:8" ht="39">
      <c r="A81" s="11" t="s">
        <v>57</v>
      </c>
      <c r="B81" s="11"/>
      <c r="C81" s="11"/>
      <c r="D81" s="11"/>
      <c r="E81" s="12" t="s">
        <v>58</v>
      </c>
      <c r="F81" s="14">
        <v>248.1</v>
      </c>
      <c r="G81" s="14">
        <v>80</v>
      </c>
      <c r="H81" s="14">
        <v>80</v>
      </c>
    </row>
    <row r="82" spans="1:8" ht="39">
      <c r="A82" s="11" t="s">
        <v>57</v>
      </c>
      <c r="B82" s="11" t="s">
        <v>22</v>
      </c>
      <c r="C82" s="11"/>
      <c r="D82" s="11"/>
      <c r="E82" s="12" t="s">
        <v>24</v>
      </c>
      <c r="F82" s="14">
        <v>248.1</v>
      </c>
      <c r="G82" s="14">
        <v>80</v>
      </c>
      <c r="H82" s="14">
        <v>80</v>
      </c>
    </row>
    <row r="83" spans="1:8" ht="39">
      <c r="A83" s="11" t="s">
        <v>57</v>
      </c>
      <c r="B83" s="11" t="s">
        <v>85</v>
      </c>
      <c r="C83" s="11" t="s">
        <v>74</v>
      </c>
      <c r="D83" s="11" t="s">
        <v>56</v>
      </c>
      <c r="E83" s="12" t="s">
        <v>84</v>
      </c>
      <c r="F83" s="14">
        <v>248.1</v>
      </c>
      <c r="G83" s="14">
        <v>80</v>
      </c>
      <c r="H83" s="14">
        <v>80</v>
      </c>
    </row>
    <row r="84" spans="1:8" ht="26.25">
      <c r="A84" s="11" t="s">
        <v>59</v>
      </c>
      <c r="B84" s="11"/>
      <c r="C84" s="11"/>
      <c r="D84" s="11"/>
      <c r="E84" s="12" t="s">
        <v>61</v>
      </c>
      <c r="F84" s="14">
        <v>124.6</v>
      </c>
      <c r="G84" s="14">
        <v>87.7</v>
      </c>
      <c r="H84" s="14">
        <v>87.7</v>
      </c>
    </row>
    <row r="85" spans="1:8" ht="39">
      <c r="A85" s="11" t="s">
        <v>59</v>
      </c>
      <c r="B85" s="11" t="s">
        <v>22</v>
      </c>
      <c r="C85" s="11" t="s">
        <v>74</v>
      </c>
      <c r="D85" s="11" t="s">
        <v>56</v>
      </c>
      <c r="E85" s="12" t="s">
        <v>24</v>
      </c>
      <c r="F85" s="14">
        <v>124.6</v>
      </c>
      <c r="G85" s="14">
        <v>87.7</v>
      </c>
      <c r="H85" s="14">
        <v>87.7</v>
      </c>
    </row>
    <row r="86" spans="1:8" ht="39">
      <c r="A86" s="11" t="s">
        <v>59</v>
      </c>
      <c r="B86" s="11" t="s">
        <v>85</v>
      </c>
      <c r="C86" s="11" t="s">
        <v>74</v>
      </c>
      <c r="D86" s="11" t="s">
        <v>56</v>
      </c>
      <c r="E86" s="12" t="s">
        <v>84</v>
      </c>
      <c r="F86" s="14">
        <v>6</v>
      </c>
      <c r="G86" s="14">
        <v>6</v>
      </c>
      <c r="H86" s="14">
        <v>6</v>
      </c>
    </row>
    <row r="87" spans="1:8" ht="26.25">
      <c r="A87" s="11" t="s">
        <v>60</v>
      </c>
      <c r="B87" s="11"/>
      <c r="C87" s="11"/>
      <c r="D87" s="11"/>
      <c r="E87" s="12" t="s">
        <v>62</v>
      </c>
      <c r="F87" s="14">
        <v>6</v>
      </c>
      <c r="G87" s="14">
        <v>6</v>
      </c>
      <c r="H87" s="14">
        <v>6</v>
      </c>
    </row>
    <row r="88" spans="1:8" ht="39">
      <c r="A88" s="11" t="s">
        <v>60</v>
      </c>
      <c r="B88" s="11" t="s">
        <v>22</v>
      </c>
      <c r="C88" s="11"/>
      <c r="D88" s="11" t="s">
        <v>56</v>
      </c>
      <c r="E88" s="12" t="s">
        <v>24</v>
      </c>
      <c r="F88" s="14">
        <v>6</v>
      </c>
      <c r="G88" s="14">
        <v>6</v>
      </c>
      <c r="H88" s="14">
        <v>6</v>
      </c>
    </row>
    <row r="89" spans="1:8" ht="39">
      <c r="A89" s="11" t="s">
        <v>60</v>
      </c>
      <c r="B89" s="11" t="s">
        <v>85</v>
      </c>
      <c r="C89" s="11" t="s">
        <v>74</v>
      </c>
      <c r="D89" s="11" t="s">
        <v>56</v>
      </c>
      <c r="E89" s="12" t="s">
        <v>84</v>
      </c>
      <c r="F89" s="14">
        <v>6</v>
      </c>
      <c r="G89" s="14">
        <v>6</v>
      </c>
      <c r="H89" s="14">
        <v>6</v>
      </c>
    </row>
    <row r="90" spans="1:8" ht="42" customHeight="1">
      <c r="A90" s="11" t="s">
        <v>133</v>
      </c>
      <c r="B90" s="11"/>
      <c r="C90" s="11" t="s">
        <v>74</v>
      </c>
      <c r="D90" s="11" t="s">
        <v>56</v>
      </c>
      <c r="E90" s="12" t="s">
        <v>134</v>
      </c>
      <c r="F90" s="14">
        <v>50</v>
      </c>
      <c r="G90" s="14">
        <v>0</v>
      </c>
      <c r="H90" s="14">
        <v>0</v>
      </c>
    </row>
    <row r="91" spans="1:8" ht="41.25" customHeight="1">
      <c r="A91" s="11" t="s">
        <v>135</v>
      </c>
      <c r="B91" s="11"/>
      <c r="C91" s="11" t="s">
        <v>74</v>
      </c>
      <c r="D91" s="11" t="s">
        <v>56</v>
      </c>
      <c r="E91" s="12" t="s">
        <v>136</v>
      </c>
      <c r="F91" s="14">
        <v>50</v>
      </c>
      <c r="G91" s="14">
        <v>0</v>
      </c>
      <c r="H91" s="14">
        <v>0</v>
      </c>
    </row>
    <row r="92" spans="1:8" ht="36.75" customHeight="1">
      <c r="A92" s="11" t="s">
        <v>135</v>
      </c>
      <c r="B92" s="11" t="s">
        <v>22</v>
      </c>
      <c r="C92" s="11" t="s">
        <v>74</v>
      </c>
      <c r="D92" s="11" t="s">
        <v>56</v>
      </c>
      <c r="E92" s="12" t="s">
        <v>24</v>
      </c>
      <c r="F92" s="14">
        <v>50</v>
      </c>
      <c r="G92" s="14">
        <v>0</v>
      </c>
      <c r="H92" s="14">
        <v>0</v>
      </c>
    </row>
    <row r="93" spans="1:8" ht="44.25" customHeight="1">
      <c r="A93" s="11" t="s">
        <v>135</v>
      </c>
      <c r="B93" s="11" t="s">
        <v>85</v>
      </c>
      <c r="C93" s="11" t="s">
        <v>74</v>
      </c>
      <c r="D93" s="11" t="s">
        <v>56</v>
      </c>
      <c r="E93" s="12" t="s">
        <v>84</v>
      </c>
      <c r="F93" s="14">
        <v>50</v>
      </c>
      <c r="G93" s="14">
        <v>0</v>
      </c>
      <c r="H93" s="14">
        <v>0</v>
      </c>
    </row>
    <row r="94" spans="1:8">
      <c r="A94" s="11" t="s">
        <v>68</v>
      </c>
      <c r="B94" s="11"/>
      <c r="C94" s="11"/>
      <c r="D94" s="11"/>
      <c r="E94" s="12" t="s">
        <v>69</v>
      </c>
      <c r="F94" s="14">
        <f>F95+F97</f>
        <v>250.8</v>
      </c>
      <c r="G94" s="14">
        <v>1</v>
      </c>
      <c r="H94" s="14">
        <v>1</v>
      </c>
    </row>
    <row r="95" spans="1:8">
      <c r="A95" s="11" t="s">
        <v>63</v>
      </c>
      <c r="B95" s="11"/>
      <c r="C95" s="11"/>
      <c r="D95" s="11"/>
      <c r="E95" s="12" t="s">
        <v>65</v>
      </c>
      <c r="F95" s="14">
        <v>1</v>
      </c>
      <c r="G95" s="14">
        <v>1</v>
      </c>
      <c r="H95" s="14">
        <v>1</v>
      </c>
    </row>
    <row r="96" spans="1:8">
      <c r="A96" s="11" t="s">
        <v>63</v>
      </c>
      <c r="B96" s="11" t="s">
        <v>64</v>
      </c>
      <c r="C96" s="11" t="s">
        <v>74</v>
      </c>
      <c r="D96" s="11" t="s">
        <v>67</v>
      </c>
      <c r="E96" s="12" t="s">
        <v>66</v>
      </c>
      <c r="F96" s="14">
        <v>1</v>
      </c>
      <c r="G96" s="14">
        <v>1</v>
      </c>
      <c r="H96" s="14">
        <v>1</v>
      </c>
    </row>
    <row r="97" spans="1:8">
      <c r="A97" s="11" t="s">
        <v>90</v>
      </c>
      <c r="B97" s="11"/>
      <c r="C97" s="11"/>
      <c r="D97" s="11"/>
      <c r="E97" s="12" t="s">
        <v>94</v>
      </c>
      <c r="F97" s="14">
        <v>249.8</v>
      </c>
      <c r="G97" s="18"/>
      <c r="H97" s="18"/>
    </row>
    <row r="98" spans="1:8">
      <c r="A98" s="11" t="s">
        <v>90</v>
      </c>
      <c r="B98" s="11" t="s">
        <v>91</v>
      </c>
      <c r="C98" s="11"/>
      <c r="D98" s="11"/>
      <c r="E98" s="12" t="s">
        <v>95</v>
      </c>
      <c r="F98" s="14">
        <v>249.8</v>
      </c>
      <c r="G98" s="18"/>
      <c r="H98" s="18"/>
    </row>
    <row r="99" spans="1:8">
      <c r="A99" s="11" t="s">
        <v>90</v>
      </c>
      <c r="B99" s="11" t="s">
        <v>92</v>
      </c>
      <c r="C99" s="11" t="s">
        <v>74</v>
      </c>
      <c r="D99" s="11" t="s">
        <v>93</v>
      </c>
      <c r="E99" s="12" t="s">
        <v>96</v>
      </c>
      <c r="F99" s="14">
        <v>249.8</v>
      </c>
      <c r="G99" s="18"/>
      <c r="H99" s="18"/>
    </row>
  </sheetData>
  <mergeCells count="16">
    <mergeCell ref="E6:H6"/>
    <mergeCell ref="E7:H7"/>
    <mergeCell ref="E8:H8"/>
    <mergeCell ref="A18:F18"/>
    <mergeCell ref="A20:A21"/>
    <mergeCell ref="F20:H20"/>
    <mergeCell ref="E20:E21"/>
    <mergeCell ref="D20:D21"/>
    <mergeCell ref="B20:B21"/>
    <mergeCell ref="C20:C21"/>
    <mergeCell ref="E13:H13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2018-05-14T13:20:25Z</dcterms:modified>
</cp:coreProperties>
</file>