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функцион" sheetId="1" r:id="rId1"/>
    <sheet name="ведом" sheetId="2" r:id="rId2"/>
    <sheet name="РПЦВ" sheetId="3" r:id="rId3"/>
    <sheet name="МП" sheetId="4" r:id="rId4"/>
    <sheet name="ЦЕЛ" sheetId="5" r:id="rId5"/>
    <sheet name="Пенсии" sheetId="6" r:id="rId6"/>
  </sheets>
  <definedNames>
    <definedName name="_xlnm.Print_Titles" localSheetId="1">'ведом'!$11:$13</definedName>
    <definedName name="_xlnm.Print_Titles" localSheetId="3">'МП'!$11:$11</definedName>
    <definedName name="_xlnm.Print_Titles" localSheetId="2">'РПЦВ'!$11:$13</definedName>
    <definedName name="_xlnm.Print_Titles" localSheetId="0">'функцион'!$11:$11</definedName>
    <definedName name="_xlnm.Print_Titles" localSheetId="4">'ЦЕЛ'!$11:$13</definedName>
  </definedNames>
  <calcPr fullCalcOnLoad="1"/>
</workbook>
</file>

<file path=xl/sharedStrings.xml><?xml version="1.0" encoding="utf-8"?>
<sst xmlns="http://schemas.openxmlformats.org/spreadsheetml/2006/main" count="946" uniqueCount="207">
  <si>
    <t xml:space="preserve">                      к решению Совета Депутатов</t>
  </si>
  <si>
    <t>ведомство</t>
  </si>
  <si>
    <t>РП</t>
  </si>
  <si>
    <t>КЦСР</t>
  </si>
  <si>
    <t>КВР</t>
  </si>
  <si>
    <t>Наименование</t>
  </si>
  <si>
    <t>407</t>
  </si>
  <si>
    <t>0100</t>
  </si>
  <si>
    <t>Общегосударственные вопросы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</si>
  <si>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</si>
  <si>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</si>
  <si>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</si>
  <si>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</si>
  <si>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</si>
  <si>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</si>
  <si>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</si>
  <si>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</si>
  <si>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</si>
  <si>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</si>
  <si>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</si>
  <si>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</si>
  <si>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</si>
  <si>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</si>
  <si>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</si>
  <si>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</si>
  <si>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</si>
  <si>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</si>
  <si>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</si>
  <si>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</si>
  <si>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</si>
  <si>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</si>
  <si>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</si>
  <si>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</si>
  <si>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</si>
  <si>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</si>
  <si>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</si>
  <si>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</si>
  <si>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</si>
  <si>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</si>
  <si>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</si>
  <si>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</si>
  <si>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</si>
  <si>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800</t>
  </si>
  <si>
    <t xml:space="preserve">                      Западнодвинского района Тверской области на  2015 г.</t>
  </si>
  <si>
    <t>2015      год</t>
  </si>
  <si>
    <t>2016       год</t>
  </si>
  <si>
    <t>2017       год</t>
  </si>
  <si>
    <t>0113</t>
  </si>
  <si>
    <t>Другие общегосударственные вопросы</t>
  </si>
  <si>
    <t>0700</t>
  </si>
  <si>
    <t>Образование</t>
  </si>
  <si>
    <t>0707</t>
  </si>
  <si>
    <t>Молодежная политика и оздоровление детей</t>
  </si>
  <si>
    <t>2017        год</t>
  </si>
  <si>
    <t>0199140</t>
  </si>
  <si>
    <t>120</t>
  </si>
  <si>
    <t>Расходы на выплаты персоналу государственных (муниципадбных) органов</t>
  </si>
  <si>
    <t xml:space="preserve">Фонд оплаты труда государственных (муниципальных) органов и взносы по обязательному социальному страхованию </t>
  </si>
  <si>
    <t>0199150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</si>
  <si>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</si>
  <si>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</si>
  <si>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</si>
  <si>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</si>
  <si>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нужд.</t>
  </si>
  <si>
    <t>850</t>
  </si>
  <si>
    <t xml:space="preserve">Иные бюджетные ассигнования                                                    </t>
  </si>
  <si>
    <t>Уплата налогов, сборов и иных платежей</t>
  </si>
  <si>
    <t>0115118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</si>
  <si>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</si>
  <si>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</si>
  <si>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540</t>
  </si>
  <si>
    <t>Иные межбюджетные трансферты</t>
  </si>
  <si>
    <t>0220000</t>
  </si>
  <si>
    <t>0200000</t>
  </si>
  <si>
    <t>Муниципальная пограмма "Развитие жилищно-коммунального хозяйства в поселении Западнодвинского района Тверской области на 2015 год и плановый период 2016-2017 годы.</t>
  </si>
  <si>
    <t>Подпрограмма Повышение надежности и эффективности функционирования объектов коммунальногохозяйства</t>
  </si>
  <si>
    <t>0220104</t>
  </si>
  <si>
    <t>0230000</t>
  </si>
  <si>
    <t>Подпрограмма "Организация благоустройства территории поселения</t>
  </si>
  <si>
    <t>0230101</t>
  </si>
  <si>
    <t>0230102</t>
  </si>
  <si>
    <t>Финансовое обеспечение на развитеие и содержание сетей уличного освещения в границах поселения</t>
  </si>
  <si>
    <t>0230105</t>
  </si>
  <si>
    <t>Финансовое обеспечение мероприятий по восстановлению воинских захоронений</t>
  </si>
  <si>
    <t>0100000</t>
  </si>
  <si>
    <t>011000</t>
  </si>
  <si>
    <t>0110000</t>
  </si>
  <si>
    <t>0117804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</si>
  <si>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</si>
  <si>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</si>
  <si>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>0117541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</si>
  <si>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</si>
  <si>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 xml:space="preserve">                      Западнодвинского сельского поселения</t>
  </si>
  <si>
    <t xml:space="preserve">                      "О бюджете Западнодвинского сельского поселения</t>
  </si>
  <si>
    <t>Западнодвинского сельское поселение</t>
  </si>
  <si>
    <t>402</t>
  </si>
  <si>
    <t>0230103</t>
  </si>
  <si>
    <t>Финансовое обеспечение мероприятий по блпгоустройству поселения</t>
  </si>
  <si>
    <t>Финансовое обеспечение мероприятий по содержанию мест гражданских захоронений</t>
  </si>
  <si>
    <t>Социальная политика</t>
  </si>
  <si>
    <t>1001</t>
  </si>
  <si>
    <t>Пенсионное обеспечение</t>
  </si>
  <si>
    <t>Финансовое обеспечение выплат ежемесячной доплаты к государственной пенсии лицам, замещающим муниципальные должности и должности муниципальной службы</t>
  </si>
  <si>
    <t>300</t>
  </si>
  <si>
    <t>Социальное обеспечение и иные выплаты населению</t>
  </si>
  <si>
    <t>310</t>
  </si>
  <si>
    <t>Публичные  нормативные социальные выплаты гражданам</t>
  </si>
  <si>
    <t>1000</t>
  </si>
  <si>
    <t>1100</t>
  </si>
  <si>
    <t>Физическая культура и спорт</t>
  </si>
  <si>
    <t>1102</t>
  </si>
  <si>
    <t>Массовый спорт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</si>
  <si>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населения, а также соревнований в рамках муниципального календарного плана.</t>
  </si>
  <si>
    <t>0230104</t>
  </si>
  <si>
    <t>Сумма, тыс.руб.</t>
  </si>
  <si>
    <t>плановый период</t>
  </si>
  <si>
    <t>Всего</t>
  </si>
  <si>
    <t>Ведомственная структура расходов бюджета Западнодвинского сельского поселения Западнодвинского района Тверской области на 2015 год и на плановый период 2016-2017 годов</t>
  </si>
  <si>
    <t xml:space="preserve">                      и на плановый период 2016 - 2017 годов"</t>
  </si>
  <si>
    <t xml:space="preserve">                      и на плановый период 2015 - 2017 гоовы"</t>
  </si>
  <si>
    <t>Распределение расходов ассигнований Западнодвинского сельского поселения Западнодвинского района Тверской области по разделам и подразделам   классификации расходов бюджета на 2015 год и на плановый период 2016-2017 годов</t>
  </si>
  <si>
    <t>0190000</t>
  </si>
  <si>
    <t>Обеспечивающая подпрограмма</t>
  </si>
  <si>
    <t>0199145</t>
  </si>
  <si>
    <t>Глава местной администрации (исполнительно-распорядительного органа муниципального образования), работающий по контракту</t>
  </si>
  <si>
    <t>Муниципальная программ "Повышение эффективности муниципального управления в Западнодвинском сельском поселении Западнодвинского района Тверской области"  на 2015-2017 годы.</t>
  </si>
  <si>
    <t>Подпрограмма 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</t>
  </si>
  <si>
    <t>Муниципальная пограмма "Развитие жилищно-коммунального хозяйства в поселении Западнодвинского района Тверской области" на 2015 -2017 годы.</t>
  </si>
  <si>
    <t>Муниципальная пограмма "Развитие жилищно-коммунального хозяйства в поселении Западнодвинского района Тверской области" на 2015-2017 годы.</t>
  </si>
  <si>
    <t xml:space="preserve">Подпрограмма Организация благоустройства территории Западнодвинского сельского  поселения </t>
  </si>
  <si>
    <t>Распределение бюджетных ассигнований Западнодвинского сельского поселения Западнодвинского района Тверской области по разделам и подразделам, целевым статьям и группам и подгруппам видов расходов классификации расходов на 2015 год и на плановый период 2016-2017 годов</t>
  </si>
  <si>
    <t>Распределение бюджетных ассигнований на реализацию муниципальных программ Западнодвинского сельского поселения Западнодвинского района Тверской области и по непрограммным направлениям деятельности по главным распорядителям средств бюджета поселения  на 2015 год и на плановый период 2016-2017 годов</t>
  </si>
  <si>
    <t>МП</t>
  </si>
  <si>
    <t>ПП</t>
  </si>
  <si>
    <t>Западнодвинское сельское поселение Западнодвинского района Тверской области</t>
  </si>
  <si>
    <t>Наименование публичного нормативного обязательства</t>
  </si>
  <si>
    <t>Реквизиты нормативного правового акта</t>
  </si>
  <si>
    <t>Код расходов по БК</t>
  </si>
  <si>
    <t>вид</t>
  </si>
  <si>
    <t>дата</t>
  </si>
  <si>
    <t>номер</t>
  </si>
  <si>
    <t>ЦСР</t>
  </si>
  <si>
    <t>ВР</t>
  </si>
  <si>
    <t>Решение Совета депутатов</t>
  </si>
  <si>
    <t>«Положение об условиях предоставления и назначения выплаты пенсии за выслугу муниципальной службы муниципальным служащим Западнодвинского сельского поселенияЗападнодвинского района Тверской области»</t>
  </si>
  <si>
    <t>Сумма, тыс.руб</t>
  </si>
  <si>
    <t>Муниципальная программа "Повышение эффективности муниципального управления в Западнодвинском сельском  поселении  Западнодвинского района Тверской области"  на 2015-2017 годы</t>
  </si>
  <si>
    <t>Подпрограмма Создание условий для эффективного функционирования исполнительного органа местного самоуправления - администрации Ильинского сельского поселения  Западнодвинского района Тверской области</t>
  </si>
  <si>
    <t>Муниципальная программ "Развитие жилищно-коммунального хозяйства в Западнодвинском сельском  поселении Западнодвинского района Тверской области" на 2015-2017 годы</t>
  </si>
  <si>
    <t>Подпрограмма  Улучшениеусловий  проживания граждан Западнодвинского сельского поселения Западнодвинского района Тверской области в существующем жилищном фонде</t>
  </si>
  <si>
    <t xml:space="preserve">Подпрограмма  Повышение надежности и эффективности функционирования объектов коммунального хозяйства Западнодвинского сельского поселения Западнодвинского района Тверской области </t>
  </si>
  <si>
    <t>Подпрограмма 3 Организация благоустройства территории Западнодвинского сельского поселения Западнодвинского района Тверской области</t>
  </si>
  <si>
    <t>к решению Совета депутатовЗападнодвинского поселения</t>
  </si>
  <si>
    <t xml:space="preserve"> Западнодвинского района Тверской области</t>
  </si>
  <si>
    <t>Распределение бюджетных ассигнований по целевым статьям (муниципальным программам Западнодвинского сельского поселения  Западнодвинского района Тверской области) и главным распорядителям средств бюджета поселения на 2015 год и на плановый период 2016 и 2017 годов</t>
  </si>
  <si>
    <t>ППП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</si>
  <si>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</si>
  <si>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«Культура»</t>
  </si>
  <si>
    <t>Финансовое обеспечение выплат ежемесячной доплаты к государственной пенсии лицам, замещающим муниципальные должности и должности муниципальной службы.</t>
  </si>
  <si>
    <t>Финансовое обеспечение по содержанию и проведению ремонтных работ сетей водопотребления и водоотведения</t>
  </si>
  <si>
    <t>Подпрограмма 3 "Организация благоустройства территории городского поселения город Западная Двина Западнодвинского района Тверской области</t>
  </si>
  <si>
    <t>Финансовое обеспечение мероприятий по благоустройству территории  поселения</t>
  </si>
  <si>
    <t xml:space="preserve">                      Приложение №10</t>
  </si>
  <si>
    <t xml:space="preserve">                      Приложение №11</t>
  </si>
  <si>
    <t xml:space="preserve">                      Приложение №12</t>
  </si>
  <si>
    <t xml:space="preserve">                      Приложение №13</t>
  </si>
  <si>
    <t>Муниципальная программа  "Повышение эффективности муниципального управления в Западнодвинском сельском поселении Западнодвинского района Тверской области" на 2015-2017 годы.</t>
  </si>
  <si>
    <t xml:space="preserve">Подпрограмма 2 Повышение надежности и эффективности функционирования объектов коммунальногохозяйстваЗападнодвинского сельского поселения Западнодвинского района Тверской области </t>
  </si>
  <si>
    <t xml:space="preserve">                      Приложение №14</t>
  </si>
  <si>
    <t>Муниципальная пограмма "Развитие жилищно-коммунального хозяйства в Западнодвинском сельском поселении  Западнодвинского района Тверской области на 2015 - 2017 годы.</t>
  </si>
  <si>
    <t>0117802</t>
  </si>
  <si>
    <t>0117803</t>
  </si>
  <si>
    <t>0110301</t>
  </si>
  <si>
    <t>0110401</t>
  </si>
  <si>
    <t>0118501</t>
  </si>
  <si>
    <t>Финансовое обеспечение работ по содержанию и проведению ремонтных работ сетей водопотребления и водоотведения</t>
  </si>
  <si>
    <t>2117804</t>
  </si>
  <si>
    <t>2117802</t>
  </si>
  <si>
    <t>211000</t>
  </si>
  <si>
    <t>2100000</t>
  </si>
  <si>
    <t>2110401</t>
  </si>
  <si>
    <t>2110000</t>
  </si>
  <si>
    <t>2118501</t>
  </si>
  <si>
    <t>2230105</t>
  </si>
  <si>
    <t>2230000</t>
  </si>
  <si>
    <t>2200000</t>
  </si>
  <si>
    <t>2230104</t>
  </si>
  <si>
    <t>2230103</t>
  </si>
  <si>
    <t>2230102</t>
  </si>
  <si>
    <t>2230101</t>
  </si>
  <si>
    <t>2220104</t>
  </si>
  <si>
    <t>2220000</t>
  </si>
  <si>
    <t>2117803</t>
  </si>
  <si>
    <t>2110301</t>
  </si>
  <si>
    <t>2115118</t>
  </si>
  <si>
    <t>2117541</t>
  </si>
  <si>
    <t>2199150</t>
  </si>
  <si>
    <t>2199140</t>
  </si>
  <si>
    <t>2199145</t>
  </si>
  <si>
    <t>2190000</t>
  </si>
  <si>
    <t>Приложение №8</t>
  </si>
  <si>
    <t xml:space="preserve">Об исполнении бюджета Западнодвинского сельского поселения  Западнодвинского района Тверской области за 2015 год </t>
  </si>
  <si>
    <t xml:space="preserve">Общий объем бюджетных ассигнований, направленных на выполнение публичных нормативных обязательств Западнодвинского сельского поселения Западнодвинского района Тверской области за 2015 год </t>
  </si>
  <si>
    <t>Исполнено</t>
  </si>
  <si>
    <t>Утверждено</t>
  </si>
  <si>
    <t>Ежемесячная доплата к государственной пенсии муниципальным служащим</t>
  </si>
  <si>
    <t>от 13 мая 2016 г. № 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</si>
</sst>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80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8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0" fontId="3" fillId="0" borderId="22" xfId="0" applyNumberFormat="1" applyFont="1" applyBorder="1" applyAlignment="1">
      <alignment horizontal="center" vertical="center" wrapText="1"/>
    </xf>
    <xf numFmtId="180" fontId="3" fillId="0" borderId="23" xfId="0" applyNumberFormat="1" applyFont="1" applyBorder="1" applyAlignment="1">
      <alignment horizontal="center" vertical="center" wrapText="1"/>
    </xf>
    <xf numFmtId="180" fontId="3" fillId="0" borderId="24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9" fontId="2" fillId="0" borderId="22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49" fontId="3" fillId="0" borderId="22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80" fontId="5" fillId="0" borderId="22" xfId="0" applyNumberFormat="1" applyFont="1" applyBorder="1" applyAlignment="1">
      <alignment horizontal="center" vertical="center" wrapText="1"/>
    </xf>
    <xf numFmtId="180" fontId="5" fillId="0" borderId="23" xfId="0" applyNumberFormat="1" applyFont="1" applyBorder="1" applyAlignment="1">
      <alignment horizontal="center" vertical="center" wrapText="1"/>
    </xf>
    <xf numFmtId="180" fontId="5" fillId="0" borderId="24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7.7109375" style="16" customWidth="1"/>
    <col min="2" max="2" width="9.140625" style="16" customWidth="1"/>
    <col min="3" max="3" width="6.140625" style="16" customWidth="1"/>
    <col min="4" max="4" width="37.140625" style="16" customWidth="1"/>
    <col min="5" max="5" width="11.00390625" style="16" customWidth="1"/>
    <col min="6" max="7" width="9.140625" style="16" customWidth="1"/>
  </cols>
  <sheetData>
    <row r="1" spans="1:8" ht="12.75">
      <c r="A1" s="13"/>
      <c r="B1" s="13"/>
      <c r="C1" s="13"/>
      <c r="D1" s="14" t="s">
        <v>162</v>
      </c>
      <c r="E1" s="15"/>
      <c r="H1" s="9"/>
    </row>
    <row r="2" spans="1:8" ht="12.75">
      <c r="A2" s="13"/>
      <c r="B2" s="13"/>
      <c r="C2" s="13"/>
      <c r="D2" s="16" t="s">
        <v>0</v>
      </c>
      <c r="E2" s="15"/>
      <c r="H2" s="9"/>
    </row>
    <row r="3" spans="1:8" ht="12.75">
      <c r="A3" s="13"/>
      <c r="B3" s="13"/>
      <c r="C3" s="13"/>
      <c r="D3" s="16" t="s">
        <v>92</v>
      </c>
      <c r="E3" s="15"/>
      <c r="H3" s="9"/>
    </row>
    <row r="4" spans="1:8" ht="12.75">
      <c r="A4" s="17"/>
      <c r="B4" s="17"/>
      <c r="C4" s="17"/>
      <c r="D4" s="16" t="s">
        <v>93</v>
      </c>
      <c r="E4" s="18"/>
      <c r="F4" s="19"/>
      <c r="G4" s="19"/>
      <c r="H4" s="9"/>
    </row>
    <row r="5" spans="1:8" ht="12.75">
      <c r="A5" s="17"/>
      <c r="B5" s="17"/>
      <c r="C5" s="17"/>
      <c r="D5" s="16" t="s">
        <v>43</v>
      </c>
      <c r="F5" s="19"/>
      <c r="G5" s="19"/>
      <c r="H5" s="9"/>
    </row>
    <row r="6" spans="1:8" ht="12.75">
      <c r="A6" s="17"/>
      <c r="B6" s="17"/>
      <c r="C6" s="17"/>
      <c r="D6" s="20" t="s">
        <v>119</v>
      </c>
      <c r="F6" s="19"/>
      <c r="G6" s="19"/>
      <c r="H6" s="9"/>
    </row>
    <row r="7" spans="1:8" ht="12.75">
      <c r="A7" s="17"/>
      <c r="B7" s="17"/>
      <c r="C7" s="17"/>
      <c r="D7" s="74"/>
      <c r="E7" s="74"/>
      <c r="F7" s="74"/>
      <c r="G7" s="74"/>
      <c r="H7" s="74"/>
    </row>
    <row r="8" spans="1:8" ht="62.25" customHeight="1">
      <c r="A8" s="75" t="s">
        <v>120</v>
      </c>
      <c r="B8" s="75"/>
      <c r="C8" s="75"/>
      <c r="D8" s="75"/>
      <c r="E8" s="75"/>
      <c r="F8" s="75"/>
      <c r="G8" s="75"/>
      <c r="H8" s="9"/>
    </row>
    <row r="9" spans="1:8" ht="14.25">
      <c r="A9" s="75"/>
      <c r="B9" s="75"/>
      <c r="C9" s="75"/>
      <c r="D9" s="75"/>
      <c r="E9" s="18"/>
      <c r="F9" s="19"/>
      <c r="G9" s="19"/>
      <c r="H9" s="9"/>
    </row>
    <row r="10" spans="1:8" ht="12.75">
      <c r="A10" s="76"/>
      <c r="B10" s="76"/>
      <c r="C10" s="76"/>
      <c r="D10" s="76"/>
      <c r="E10" s="18"/>
      <c r="F10" s="19"/>
      <c r="G10" s="19"/>
      <c r="H10" s="9"/>
    </row>
    <row r="11" spans="1:8" ht="28.5" customHeight="1">
      <c r="A11" s="55" t="s">
        <v>2</v>
      </c>
      <c r="B11" s="58" t="s">
        <v>5</v>
      </c>
      <c r="C11" s="59"/>
      <c r="D11" s="60"/>
      <c r="E11" s="67" t="s">
        <v>114</v>
      </c>
      <c r="F11" s="68"/>
      <c r="G11" s="69"/>
      <c r="H11" s="9"/>
    </row>
    <row r="12" spans="1:8" ht="17.25" customHeight="1">
      <c r="A12" s="56"/>
      <c r="B12" s="61"/>
      <c r="C12" s="62"/>
      <c r="D12" s="63"/>
      <c r="E12" s="70" t="s">
        <v>44</v>
      </c>
      <c r="F12" s="72" t="s">
        <v>115</v>
      </c>
      <c r="G12" s="73"/>
      <c r="H12" s="9"/>
    </row>
    <row r="13" spans="1:8" ht="28.5">
      <c r="A13" s="57"/>
      <c r="B13" s="64"/>
      <c r="C13" s="65"/>
      <c r="D13" s="66"/>
      <c r="E13" s="71"/>
      <c r="F13" s="10" t="s">
        <v>45</v>
      </c>
      <c r="G13" s="8" t="s">
        <v>46</v>
      </c>
      <c r="H13" s="9"/>
    </row>
    <row r="14" spans="1:8" ht="27" customHeight="1">
      <c r="A14" s="2"/>
      <c r="B14" s="86" t="s">
        <v>116</v>
      </c>
      <c r="C14" s="87"/>
      <c r="D14" s="88"/>
      <c r="E14" s="12">
        <f>E15+E18+E20+E22+E24+E28+E34+E30+E32</f>
        <v>5088.349999999999</v>
      </c>
      <c r="F14" s="12">
        <f>F15+F18+F20+F22+F24+F28+F34+F30+F32</f>
        <v>5102.849999999999</v>
      </c>
      <c r="G14" s="12">
        <f>G15+G18+G20+G22+G24+G28+G34+G30+G32</f>
        <v>4447.05</v>
      </c>
      <c r="H14" s="9"/>
    </row>
    <row r="15" spans="1:8" ht="21" customHeight="1">
      <c r="A15" s="4" t="s">
        <v>7</v>
      </c>
      <c r="B15" s="80" t="s">
        <v>8</v>
      </c>
      <c r="C15" s="81"/>
      <c r="D15" s="82"/>
      <c r="E15" s="12">
        <f>E16+E17</f>
        <v>1587.95</v>
      </c>
      <c r="F15" s="12">
        <f>F16+F17</f>
        <v>1587.95</v>
      </c>
      <c r="G15" s="12">
        <f>G16+G17</f>
        <v>1587.95</v>
      </c>
      <c r="H15" s="9"/>
    </row>
    <row r="16" spans="1:8" ht="45.75" customHeight="1">
      <c r="A16" s="2" t="s">
        <v>11</v>
      </c>
      <c r="B16" s="77" t="s">
        <v>12</v>
      </c>
      <c r="C16" s="78"/>
      <c r="D16" s="79"/>
      <c r="E16" s="21">
        <v>1587.8</v>
      </c>
      <c r="F16" s="21">
        <v>1587.8</v>
      </c>
      <c r="G16" s="21">
        <v>1587.8</v>
      </c>
      <c r="H16" s="9"/>
    </row>
    <row r="17" spans="1:8" ht="24" customHeight="1">
      <c r="A17" s="2" t="s">
        <v>47</v>
      </c>
      <c r="B17" s="77" t="s">
        <v>48</v>
      </c>
      <c r="C17" s="78"/>
      <c r="D17" s="79"/>
      <c r="E17" s="22">
        <v>0.15</v>
      </c>
      <c r="F17" s="22">
        <v>0.15</v>
      </c>
      <c r="G17" s="22">
        <v>0.15</v>
      </c>
      <c r="H17" s="9"/>
    </row>
    <row r="18" spans="1:8" ht="24.75" customHeight="1">
      <c r="A18" s="6" t="s">
        <v>15</v>
      </c>
      <c r="B18" s="80" t="s">
        <v>16</v>
      </c>
      <c r="C18" s="81"/>
      <c r="D18" s="82"/>
      <c r="E18" s="11">
        <v>63</v>
      </c>
      <c r="F18" s="11">
        <v>64.4</v>
      </c>
      <c r="G18" s="11">
        <v>59.4</v>
      </c>
      <c r="H18" s="9"/>
    </row>
    <row r="19" spans="1:8" ht="21.75" customHeight="1">
      <c r="A19" s="2" t="s">
        <v>17</v>
      </c>
      <c r="B19" s="77" t="s">
        <v>18</v>
      </c>
      <c r="C19" s="78"/>
      <c r="D19" s="79"/>
      <c r="E19" s="21">
        <v>63</v>
      </c>
      <c r="F19" s="21">
        <v>64.4</v>
      </c>
      <c r="G19" s="21">
        <v>59.4</v>
      </c>
      <c r="H19" s="9"/>
    </row>
    <row r="20" spans="1:8" ht="31.5" customHeight="1">
      <c r="A20" s="6" t="s">
        <v>19</v>
      </c>
      <c r="B20" s="80" t="s">
        <v>20</v>
      </c>
      <c r="C20" s="81"/>
      <c r="D20" s="82"/>
      <c r="E20" s="11">
        <v>24</v>
      </c>
      <c r="F20" s="11">
        <v>24</v>
      </c>
      <c r="G20" s="11"/>
      <c r="H20" s="9"/>
    </row>
    <row r="21" spans="1:8" ht="27.75" customHeight="1">
      <c r="A21" s="2" t="s">
        <v>21</v>
      </c>
      <c r="B21" s="77" t="s">
        <v>22</v>
      </c>
      <c r="C21" s="78"/>
      <c r="D21" s="79"/>
      <c r="E21" s="21">
        <v>24</v>
      </c>
      <c r="F21" s="21">
        <v>24</v>
      </c>
      <c r="G21" s="21"/>
      <c r="H21" s="9"/>
    </row>
    <row r="22" spans="1:8" ht="28.5" customHeight="1">
      <c r="A22" s="6" t="s">
        <v>38</v>
      </c>
      <c r="B22" s="80" t="s">
        <v>39</v>
      </c>
      <c r="C22" s="81"/>
      <c r="D22" s="82"/>
      <c r="E22" s="11">
        <v>1990</v>
      </c>
      <c r="F22" s="11">
        <v>2004.1</v>
      </c>
      <c r="G22" s="11">
        <v>1758.8</v>
      </c>
      <c r="H22" s="9"/>
    </row>
    <row r="23" spans="1:8" ht="16.5" customHeight="1">
      <c r="A23" s="2" t="s">
        <v>40</v>
      </c>
      <c r="B23" s="77" t="s">
        <v>41</v>
      </c>
      <c r="C23" s="78"/>
      <c r="D23" s="79"/>
      <c r="E23" s="21">
        <v>1990</v>
      </c>
      <c r="F23" s="21">
        <v>2004.1</v>
      </c>
      <c r="G23" s="21">
        <v>1758.8</v>
      </c>
      <c r="H23" s="9"/>
    </row>
    <row r="24" spans="1:8" ht="33" customHeight="1">
      <c r="A24" s="6" t="s">
        <v>23</v>
      </c>
      <c r="B24" s="80" t="s">
        <v>24</v>
      </c>
      <c r="C24" s="81"/>
      <c r="D24" s="82"/>
      <c r="E24" s="11">
        <f>E25+E26+E27</f>
        <v>627.5</v>
      </c>
      <c r="F24" s="11">
        <f>F25+F26+F27</f>
        <v>627.5</v>
      </c>
      <c r="G24" s="11">
        <f>G25+G26+G27</f>
        <v>339.7</v>
      </c>
      <c r="H24" s="9"/>
    </row>
    <row r="25" spans="1:8" ht="17.25" customHeight="1">
      <c r="A25" s="2" t="s">
        <v>25</v>
      </c>
      <c r="B25" s="77" t="s">
        <v>26</v>
      </c>
      <c r="C25" s="78"/>
      <c r="D25" s="79"/>
      <c r="E25" s="21"/>
      <c r="F25" s="21"/>
      <c r="G25" s="21"/>
      <c r="H25" s="9"/>
    </row>
    <row r="26" spans="1:8" ht="21.75" customHeight="1">
      <c r="A26" s="2" t="s">
        <v>27</v>
      </c>
      <c r="B26" s="77" t="s">
        <v>28</v>
      </c>
      <c r="C26" s="78"/>
      <c r="D26" s="79"/>
      <c r="E26" s="21">
        <v>150</v>
      </c>
      <c r="F26" s="21">
        <v>150</v>
      </c>
      <c r="G26" s="21">
        <v>50</v>
      </c>
      <c r="H26" s="9"/>
    </row>
    <row r="27" spans="1:8" ht="19.5" customHeight="1">
      <c r="A27" s="2" t="s">
        <v>29</v>
      </c>
      <c r="B27" s="77" t="s">
        <v>30</v>
      </c>
      <c r="C27" s="78"/>
      <c r="D27" s="79"/>
      <c r="E27" s="21">
        <v>477.5</v>
      </c>
      <c r="F27" s="21">
        <v>477.5</v>
      </c>
      <c r="G27" s="21">
        <v>289.7</v>
      </c>
      <c r="H27" s="9"/>
    </row>
    <row r="28" spans="1:8" ht="27" customHeight="1">
      <c r="A28" s="6" t="s">
        <v>49</v>
      </c>
      <c r="B28" s="80" t="s">
        <v>50</v>
      </c>
      <c r="C28" s="81"/>
      <c r="D28" s="82"/>
      <c r="E28" s="11">
        <v>20</v>
      </c>
      <c r="F28" s="11">
        <v>20</v>
      </c>
      <c r="G28" s="11"/>
      <c r="H28" s="9"/>
    </row>
    <row r="29" spans="1:8" ht="17.25" customHeight="1">
      <c r="A29" s="2" t="s">
        <v>51</v>
      </c>
      <c r="B29" s="77" t="s">
        <v>52</v>
      </c>
      <c r="C29" s="78"/>
      <c r="D29" s="79"/>
      <c r="E29" s="21">
        <v>20</v>
      </c>
      <c r="F29" s="21">
        <v>20</v>
      </c>
      <c r="G29" s="21"/>
      <c r="H29" s="9"/>
    </row>
    <row r="30" spans="1:8" ht="20.25" customHeight="1">
      <c r="A30" s="6" t="s">
        <v>107</v>
      </c>
      <c r="B30" s="80" t="s">
        <v>99</v>
      </c>
      <c r="C30" s="81"/>
      <c r="D30" s="82"/>
      <c r="E30" s="11">
        <v>41.4</v>
      </c>
      <c r="F30" s="11">
        <v>41.4</v>
      </c>
      <c r="G30" s="11"/>
      <c r="H30" s="9"/>
    </row>
    <row r="31" spans="1:8" ht="17.25" customHeight="1">
      <c r="A31" s="2" t="s">
        <v>100</v>
      </c>
      <c r="B31" s="77" t="s">
        <v>101</v>
      </c>
      <c r="C31" s="78"/>
      <c r="D31" s="79"/>
      <c r="E31" s="21">
        <v>41.4</v>
      </c>
      <c r="F31" s="21">
        <v>41.4</v>
      </c>
      <c r="G31" s="21"/>
      <c r="H31" s="9"/>
    </row>
    <row r="32" spans="1:8" ht="23.25" customHeight="1">
      <c r="A32" s="6" t="s">
        <v>108</v>
      </c>
      <c r="B32" s="80" t="s">
        <v>109</v>
      </c>
      <c r="C32" s="81"/>
      <c r="D32" s="82"/>
      <c r="E32" s="11">
        <v>32.3</v>
      </c>
      <c r="F32" s="11">
        <v>32.3</v>
      </c>
      <c r="G32" s="11"/>
      <c r="H32" s="9"/>
    </row>
    <row r="33" spans="1:8" ht="17.25" customHeight="1">
      <c r="A33" s="2" t="s">
        <v>110</v>
      </c>
      <c r="B33" s="77" t="s">
        <v>111</v>
      </c>
      <c r="C33" s="78"/>
      <c r="D33" s="79"/>
      <c r="E33" s="21">
        <v>32.3</v>
      </c>
      <c r="F33" s="21">
        <v>32.3</v>
      </c>
      <c r="G33" s="21"/>
      <c r="H33" s="9"/>
    </row>
    <row r="34" spans="1:8" ht="54" customHeight="1">
      <c r="A34" s="6" t="s">
        <v>32</v>
      </c>
      <c r="B34" s="83" t="s">
        <v>33</v>
      </c>
      <c r="C34" s="84"/>
      <c r="D34" s="85"/>
      <c r="E34" s="11">
        <v>702.2</v>
      </c>
      <c r="F34" s="11">
        <v>701.2</v>
      </c>
      <c r="G34" s="11">
        <v>701.2</v>
      </c>
      <c r="H34" s="9"/>
    </row>
    <row r="35" spans="1:7" ht="18" customHeight="1">
      <c r="A35" s="2">
        <v>1403</v>
      </c>
      <c r="B35" s="77" t="s">
        <v>35</v>
      </c>
      <c r="C35" s="78"/>
      <c r="D35" s="79"/>
      <c r="E35" s="21">
        <v>702.2</v>
      </c>
      <c r="F35" s="21">
        <v>701.2</v>
      </c>
      <c r="G35" s="21">
        <v>701.2</v>
      </c>
    </row>
  </sheetData>
  <sheetProtection/>
  <mergeCells count="31">
    <mergeCell ref="B30:D30"/>
    <mergeCell ref="B31:D31"/>
    <mergeCell ref="B32:D32"/>
    <mergeCell ref="B33:D33"/>
    <mergeCell ref="B14:D14"/>
    <mergeCell ref="B15:D15"/>
    <mergeCell ref="B22:D22"/>
    <mergeCell ref="B18:D18"/>
    <mergeCell ref="B20:D20"/>
    <mergeCell ref="B21:D21"/>
    <mergeCell ref="B16:D16"/>
    <mergeCell ref="B19:D19"/>
    <mergeCell ref="B35:D35"/>
    <mergeCell ref="B17:D17"/>
    <mergeCell ref="B28:D28"/>
    <mergeCell ref="B29:D29"/>
    <mergeCell ref="B23:D23"/>
    <mergeCell ref="B25:D25"/>
    <mergeCell ref="B26:D26"/>
    <mergeCell ref="B24:D24"/>
    <mergeCell ref="B27:D27"/>
    <mergeCell ref="B34:D34"/>
    <mergeCell ref="A11:A13"/>
    <mergeCell ref="B11:D13"/>
    <mergeCell ref="E11:G11"/>
    <mergeCell ref="E12:E13"/>
    <mergeCell ref="F12:G12"/>
    <mergeCell ref="D7:H7"/>
    <mergeCell ref="A8:G8"/>
    <mergeCell ref="A9:D9"/>
    <mergeCell ref="A10:D10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1">
      <selection activeCell="G54" sqref="G54"/>
    </sheetView>
  </sheetViews>
  <sheetFormatPr defaultColWidth="9.140625" defaultRowHeight="12.75"/>
  <cols>
    <col min="1" max="1" width="6.140625" style="16" customWidth="1"/>
    <col min="2" max="2" width="5.57421875" style="16" customWidth="1"/>
    <col min="3" max="3" width="9.140625" style="23" customWidth="1"/>
    <col min="4" max="4" width="6.140625" style="16" customWidth="1"/>
    <col min="5" max="5" width="37.140625" style="16" customWidth="1"/>
    <col min="6" max="8" width="9.140625" style="16" customWidth="1"/>
  </cols>
  <sheetData>
    <row r="1" spans="1:9" ht="12.75">
      <c r="A1" s="13"/>
      <c r="B1" s="13"/>
      <c r="D1" s="13"/>
      <c r="E1" s="14" t="s">
        <v>163</v>
      </c>
      <c r="F1" s="15"/>
      <c r="I1" s="9"/>
    </row>
    <row r="2" spans="1:9" ht="12.75">
      <c r="A2" s="13"/>
      <c r="B2" s="13"/>
      <c r="D2" s="13"/>
      <c r="E2" s="16" t="s">
        <v>0</v>
      </c>
      <c r="F2" s="15"/>
      <c r="I2" s="9"/>
    </row>
    <row r="3" spans="1:9" ht="12.75">
      <c r="A3" s="13"/>
      <c r="B3" s="13"/>
      <c r="D3" s="13"/>
      <c r="E3" s="16" t="s">
        <v>92</v>
      </c>
      <c r="F3" s="15"/>
      <c r="I3" s="9"/>
    </row>
    <row r="4" spans="1:9" ht="12.75">
      <c r="A4" s="17"/>
      <c r="B4" s="17"/>
      <c r="C4" s="24"/>
      <c r="D4" s="17"/>
      <c r="E4" s="16" t="s">
        <v>93</v>
      </c>
      <c r="F4" s="18"/>
      <c r="G4" s="19"/>
      <c r="H4" s="19"/>
      <c r="I4" s="9"/>
    </row>
    <row r="5" spans="1:9" ht="12.75">
      <c r="A5" s="17"/>
      <c r="B5" s="17"/>
      <c r="C5" s="24"/>
      <c r="D5" s="17"/>
      <c r="E5" s="16" t="s">
        <v>43</v>
      </c>
      <c r="G5" s="19"/>
      <c r="H5" s="19"/>
      <c r="I5" s="9"/>
    </row>
    <row r="6" spans="1:9" ht="12.75">
      <c r="A6" s="17"/>
      <c r="B6" s="17"/>
      <c r="C6" s="24"/>
      <c r="D6" s="17"/>
      <c r="E6" s="20" t="s">
        <v>118</v>
      </c>
      <c r="G6" s="19"/>
      <c r="H6" s="19"/>
      <c r="I6" s="9"/>
    </row>
    <row r="7" spans="1:9" ht="12.75">
      <c r="A7" s="17"/>
      <c r="B7" s="17"/>
      <c r="C7" s="24"/>
      <c r="D7" s="17"/>
      <c r="E7" s="74"/>
      <c r="F7" s="74"/>
      <c r="G7" s="74"/>
      <c r="H7" s="74"/>
      <c r="I7" s="74"/>
    </row>
    <row r="8" spans="1:9" ht="62.25" customHeight="1">
      <c r="A8" s="75" t="s">
        <v>117</v>
      </c>
      <c r="B8" s="75"/>
      <c r="C8" s="75"/>
      <c r="D8" s="75"/>
      <c r="E8" s="75"/>
      <c r="F8" s="75"/>
      <c r="G8" s="75"/>
      <c r="H8" s="19"/>
      <c r="I8" s="9"/>
    </row>
    <row r="9" spans="1:9" ht="14.25">
      <c r="A9" s="75"/>
      <c r="B9" s="75"/>
      <c r="C9" s="75"/>
      <c r="D9" s="75"/>
      <c r="E9" s="75"/>
      <c r="F9" s="18"/>
      <c r="G9" s="19"/>
      <c r="H9" s="19"/>
      <c r="I9" s="9"/>
    </row>
    <row r="10" spans="1:9" ht="12.75">
      <c r="A10" s="89"/>
      <c r="B10" s="89"/>
      <c r="C10" s="89"/>
      <c r="D10" s="89"/>
      <c r="E10" s="89"/>
      <c r="F10" s="18"/>
      <c r="G10" s="19"/>
      <c r="H10" s="19"/>
      <c r="I10" s="9"/>
    </row>
    <row r="11" spans="1:9" ht="21.75" customHeight="1">
      <c r="A11" s="55" t="s">
        <v>1</v>
      </c>
      <c r="B11" s="55" t="s">
        <v>2</v>
      </c>
      <c r="C11" s="90" t="s">
        <v>3</v>
      </c>
      <c r="D11" s="55" t="s">
        <v>4</v>
      </c>
      <c r="E11" s="55" t="s">
        <v>5</v>
      </c>
      <c r="F11" s="93" t="s">
        <v>114</v>
      </c>
      <c r="G11" s="94"/>
      <c r="H11" s="95"/>
      <c r="I11" s="9"/>
    </row>
    <row r="12" spans="1:9" ht="16.5" customHeight="1">
      <c r="A12" s="56"/>
      <c r="B12" s="56"/>
      <c r="C12" s="91"/>
      <c r="D12" s="56"/>
      <c r="E12" s="56"/>
      <c r="F12" s="70" t="s">
        <v>44</v>
      </c>
      <c r="G12" s="72" t="s">
        <v>115</v>
      </c>
      <c r="H12" s="73"/>
      <c r="I12" s="9"/>
    </row>
    <row r="13" spans="1:9" ht="28.5">
      <c r="A13" s="57"/>
      <c r="B13" s="57"/>
      <c r="C13" s="92"/>
      <c r="D13" s="57"/>
      <c r="E13" s="57"/>
      <c r="F13" s="71"/>
      <c r="G13" s="10" t="s">
        <v>45</v>
      </c>
      <c r="H13" s="8" t="s">
        <v>53</v>
      </c>
      <c r="I13" s="9"/>
    </row>
    <row r="14" spans="1:9" ht="28.5" customHeight="1">
      <c r="A14" s="1"/>
      <c r="B14" s="2"/>
      <c r="C14" s="2"/>
      <c r="D14" s="2"/>
      <c r="E14" s="3" t="s">
        <v>116</v>
      </c>
      <c r="F14" s="12">
        <f>F15</f>
        <v>5088.349999999999</v>
      </c>
      <c r="G14" s="12">
        <f>G15</f>
        <v>5102.849999999999</v>
      </c>
      <c r="H14" s="12">
        <f>H15</f>
        <v>4447.05</v>
      </c>
      <c r="I14" s="9"/>
    </row>
    <row r="15" spans="1:9" ht="33.75" customHeight="1">
      <c r="A15" s="1" t="s">
        <v>95</v>
      </c>
      <c r="B15" s="2"/>
      <c r="C15" s="2"/>
      <c r="D15" s="2"/>
      <c r="E15" s="3" t="s">
        <v>94</v>
      </c>
      <c r="F15" s="12">
        <f>F16+F36+F46+F53+F59+F82+F89+F96+F102</f>
        <v>5088.349999999999</v>
      </c>
      <c r="G15" s="12">
        <f>G16+G36+G46+G53+G59+G82+G89+G96+G102</f>
        <v>5102.849999999999</v>
      </c>
      <c r="H15" s="12">
        <f>H16+H36+H46+H53+H59+H82+H89+H96+H102</f>
        <v>4447.05</v>
      </c>
      <c r="I15" s="9"/>
    </row>
    <row r="16" spans="1:9" ht="21" customHeight="1">
      <c r="A16" s="4" t="s">
        <v>95</v>
      </c>
      <c r="B16" s="4" t="s">
        <v>7</v>
      </c>
      <c r="C16" s="4"/>
      <c r="D16" s="4"/>
      <c r="E16" s="5" t="s">
        <v>8</v>
      </c>
      <c r="F16" s="12">
        <f>F17+F32</f>
        <v>1587.95</v>
      </c>
      <c r="G16" s="12">
        <f>G17+G32</f>
        <v>1587.95</v>
      </c>
      <c r="H16" s="12">
        <f>H17+H32</f>
        <v>1587.95</v>
      </c>
      <c r="I16" s="9"/>
    </row>
    <row r="17" spans="1:9" ht="65.25" customHeight="1">
      <c r="A17" s="2" t="s">
        <v>95</v>
      </c>
      <c r="B17" s="2" t="s">
        <v>11</v>
      </c>
      <c r="C17" s="2"/>
      <c r="D17" s="2"/>
      <c r="E17" s="25" t="s">
        <v>12</v>
      </c>
      <c r="F17" s="21">
        <f>F18</f>
        <v>1587.8</v>
      </c>
      <c r="G17" s="21">
        <v>1587.8</v>
      </c>
      <c r="H17" s="21">
        <v>1587.8</v>
      </c>
      <c r="I17" s="9"/>
    </row>
    <row r="18" spans="1:9" ht="67.5" customHeight="1">
      <c r="A18" s="2" t="s">
        <v>95</v>
      </c>
      <c r="B18" s="2" t="s">
        <v>11</v>
      </c>
      <c r="C18" s="2" t="s">
        <v>179</v>
      </c>
      <c r="D18" s="2"/>
      <c r="E18" s="25" t="s">
        <v>125</v>
      </c>
      <c r="F18" s="21">
        <v>1587.8</v>
      </c>
      <c r="G18" s="21">
        <v>1587.8</v>
      </c>
      <c r="H18" s="21">
        <v>1587.8</v>
      </c>
      <c r="I18" s="9"/>
    </row>
    <row r="19" spans="1:9" ht="21.75" customHeight="1">
      <c r="A19" s="2" t="s">
        <v>95</v>
      </c>
      <c r="B19" s="2" t="s">
        <v>11</v>
      </c>
      <c r="C19" s="2" t="s">
        <v>199</v>
      </c>
      <c r="D19" s="2"/>
      <c r="E19" s="25" t="s">
        <v>122</v>
      </c>
      <c r="F19" s="21">
        <f>F20+F23</f>
        <v>1587.8</v>
      </c>
      <c r="G19" s="21">
        <f>G20+G23</f>
        <v>1587.8</v>
      </c>
      <c r="H19" s="21">
        <f>H20+H23</f>
        <v>1587.8</v>
      </c>
      <c r="I19" s="9"/>
    </row>
    <row r="20" spans="1:9" ht="54.75" customHeight="1">
      <c r="A20" s="2" t="s">
        <v>95</v>
      </c>
      <c r="B20" s="2" t="s">
        <v>11</v>
      </c>
      <c r="C20" s="2" t="s">
        <v>198</v>
      </c>
      <c r="D20" s="2"/>
      <c r="E20" s="25" t="s">
        <v>124</v>
      </c>
      <c r="F20" s="21">
        <v>609.3</v>
      </c>
      <c r="G20" s="21">
        <v>609.3</v>
      </c>
      <c r="H20" s="21">
        <v>609.3</v>
      </c>
      <c r="I20" s="9"/>
    </row>
    <row r="21" spans="1:9" ht="79.5" customHeight="1">
      <c r="A21" s="2" t="s">
        <v>95</v>
      </c>
      <c r="B21" s="2" t="s">
        <v>11</v>
      </c>
      <c r="C21" s="2" t="s">
        <v>198</v>
      </c>
      <c r="D21" s="2" t="s">
        <v>9</v>
      </c>
      <c r="E21" s="25" t="s">
        <v>10</v>
      </c>
      <c r="F21" s="21">
        <v>609.3</v>
      </c>
      <c r="G21" s="21">
        <v>609.3</v>
      </c>
      <c r="H21" s="21">
        <v>609.3</v>
      </c>
      <c r="I21" s="9"/>
    </row>
    <row r="22" spans="1:9" ht="31.5" customHeight="1">
      <c r="A22" s="2" t="s">
        <v>95</v>
      </c>
      <c r="B22" s="2" t="s">
        <v>11</v>
      </c>
      <c r="C22" s="2" t="s">
        <v>197</v>
      </c>
      <c r="D22" s="2" t="s">
        <v>55</v>
      </c>
      <c r="E22" s="25" t="s">
        <v>56</v>
      </c>
      <c r="F22" s="21">
        <v>609.3</v>
      </c>
      <c r="G22" s="21">
        <v>609.3</v>
      </c>
      <c r="H22" s="21">
        <v>609.3</v>
      </c>
      <c r="I22" s="9"/>
    </row>
    <row r="23" spans="1:9" ht="43.5" customHeight="1">
      <c r="A23" s="2" t="s">
        <v>95</v>
      </c>
      <c r="B23" s="2" t="s">
        <v>11</v>
      </c>
      <c r="C23" s="2" t="s">
        <v>196</v>
      </c>
      <c r="D23" s="2"/>
      <c r="E23" s="25" t="s">
        <v>59</v>
      </c>
      <c r="F23" s="21">
        <v>978.5</v>
      </c>
      <c r="G23" s="21">
        <v>978.5</v>
      </c>
      <c r="H23" s="21">
        <v>978.5</v>
      </c>
      <c r="I23" s="9"/>
    </row>
    <row r="24" spans="1:9" ht="75.75" customHeight="1">
      <c r="A24" s="2" t="s">
        <v>95</v>
      </c>
      <c r="B24" s="2" t="s">
        <v>11</v>
      </c>
      <c r="C24" s="2" t="s">
        <v>196</v>
      </c>
      <c r="D24" s="2" t="s">
        <v>9</v>
      </c>
      <c r="E24" s="25" t="s">
        <v>10</v>
      </c>
      <c r="F24" s="21">
        <v>778.1</v>
      </c>
      <c r="G24" s="21">
        <v>778.1</v>
      </c>
      <c r="H24" s="21">
        <v>778.1</v>
      </c>
      <c r="I24" s="9"/>
    </row>
    <row r="25" spans="1:9" ht="42" customHeight="1">
      <c r="A25" s="2" t="s">
        <v>95</v>
      </c>
      <c r="B25" s="2" t="s">
        <v>11</v>
      </c>
      <c r="C25" s="2" t="s">
        <v>196</v>
      </c>
      <c r="D25" s="2" t="s">
        <v>55</v>
      </c>
      <c r="E25" s="25" t="s">
        <v>57</v>
      </c>
      <c r="F25" s="21">
        <v>778.1</v>
      </c>
      <c r="G25" s="21">
        <v>778.1</v>
      </c>
      <c r="H25" s="21">
        <v>778.1</v>
      </c>
      <c r="I25" s="9"/>
    </row>
    <row r="26" spans="1:9" ht="33.75" customHeight="1">
      <c r="A26" s="2" t="s">
        <v>95</v>
      </c>
      <c r="B26" s="2" t="s">
        <v>11</v>
      </c>
      <c r="C26" s="2" t="s">
        <v>196</v>
      </c>
      <c r="D26" s="2" t="s">
        <v>13</v>
      </c>
      <c r="E26" s="25" t="s">
        <v>14</v>
      </c>
      <c r="F26" s="21">
        <v>175.5</v>
      </c>
      <c r="G26" s="21">
        <v>175.5</v>
      </c>
      <c r="H26" s="21">
        <v>175.5</v>
      </c>
      <c r="I26" s="9"/>
    </row>
    <row r="27" spans="1:9" ht="45" customHeight="1">
      <c r="A27" s="2" t="s">
        <v>95</v>
      </c>
      <c r="B27" s="2" t="s">
        <v>11</v>
      </c>
      <c r="C27" s="2" t="s">
        <v>196</v>
      </c>
      <c r="D27" s="2" t="s">
        <v>60</v>
      </c>
      <c r="E27" s="25" t="s">
        <v>61</v>
      </c>
      <c r="F27" s="21">
        <v>175.5</v>
      </c>
      <c r="G27" s="21">
        <v>175.5</v>
      </c>
      <c r="H27" s="21">
        <v>175.5</v>
      </c>
      <c r="I27" s="9"/>
    </row>
    <row r="28" spans="1:9" ht="24" customHeight="1">
      <c r="A28" s="2" t="s">
        <v>95</v>
      </c>
      <c r="B28" s="2" t="s">
        <v>11</v>
      </c>
      <c r="C28" s="2" t="s">
        <v>196</v>
      </c>
      <c r="D28" s="2" t="s">
        <v>42</v>
      </c>
      <c r="E28" s="25" t="s">
        <v>65</v>
      </c>
      <c r="F28" s="21">
        <v>24.9</v>
      </c>
      <c r="G28" s="21">
        <v>24.9</v>
      </c>
      <c r="H28" s="21">
        <v>24.9</v>
      </c>
      <c r="I28" s="9"/>
    </row>
    <row r="29" spans="1:9" ht="21" customHeight="1">
      <c r="A29" s="2" t="s">
        <v>95</v>
      </c>
      <c r="B29" s="2" t="s">
        <v>11</v>
      </c>
      <c r="C29" s="2" t="s">
        <v>196</v>
      </c>
      <c r="D29" s="2" t="s">
        <v>64</v>
      </c>
      <c r="E29" s="25" t="s">
        <v>66</v>
      </c>
      <c r="F29" s="21">
        <v>24.9</v>
      </c>
      <c r="G29" s="21">
        <v>24.9</v>
      </c>
      <c r="H29" s="21">
        <v>24.9</v>
      </c>
      <c r="I29" s="9"/>
    </row>
    <row r="30" spans="1:9" ht="19.5" customHeight="1">
      <c r="A30" s="2" t="s">
        <v>95</v>
      </c>
      <c r="B30" s="2" t="s">
        <v>47</v>
      </c>
      <c r="C30" s="2"/>
      <c r="D30" s="2"/>
      <c r="E30" s="25" t="s">
        <v>48</v>
      </c>
      <c r="F30" s="22">
        <v>0.15</v>
      </c>
      <c r="G30" s="22">
        <v>0.15</v>
      </c>
      <c r="H30" s="22">
        <v>0.15</v>
      </c>
      <c r="I30" s="9"/>
    </row>
    <row r="31" spans="1:9" ht="65.25" customHeight="1">
      <c r="A31" s="2" t="s">
        <v>95</v>
      </c>
      <c r="B31" s="2" t="s">
        <v>47</v>
      </c>
      <c r="C31" s="2" t="s">
        <v>179</v>
      </c>
      <c r="D31" s="2"/>
      <c r="E31" s="25" t="s">
        <v>125</v>
      </c>
      <c r="F31" s="22"/>
      <c r="G31" s="22"/>
      <c r="H31" s="22"/>
      <c r="I31" s="9"/>
    </row>
    <row r="32" spans="1:9" ht="81.75" customHeight="1">
      <c r="A32" s="2" t="s">
        <v>95</v>
      </c>
      <c r="B32" s="2" t="s">
        <v>47</v>
      </c>
      <c r="C32" s="2" t="s">
        <v>181</v>
      </c>
      <c r="D32" s="2"/>
      <c r="E32" s="25" t="s">
        <v>126</v>
      </c>
      <c r="F32" s="22">
        <v>0.15</v>
      </c>
      <c r="G32" s="22">
        <v>0.15</v>
      </c>
      <c r="H32" s="22">
        <v>0.15</v>
      </c>
      <c r="I32" s="9"/>
    </row>
    <row r="33" spans="1:9" ht="78.75" customHeight="1">
      <c r="A33" s="2" t="s">
        <v>95</v>
      </c>
      <c r="B33" s="2" t="s">
        <v>47</v>
      </c>
      <c r="C33" s="2" t="s">
        <v>195</v>
      </c>
      <c r="D33" s="2"/>
      <c r="E33" s="25" t="s">
        <v>91</v>
      </c>
      <c r="F33" s="22">
        <v>0.15</v>
      </c>
      <c r="G33" s="22">
        <v>0.15</v>
      </c>
      <c r="H33" s="22">
        <v>0.15</v>
      </c>
      <c r="I33" s="9"/>
    </row>
    <row r="34" spans="1:9" ht="28.5" customHeight="1">
      <c r="A34" s="2" t="s">
        <v>95</v>
      </c>
      <c r="B34" s="2" t="s">
        <v>47</v>
      </c>
      <c r="C34" s="2" t="s">
        <v>195</v>
      </c>
      <c r="D34" s="2" t="s">
        <v>13</v>
      </c>
      <c r="E34" s="25" t="s">
        <v>14</v>
      </c>
      <c r="F34" s="22">
        <v>0.15</v>
      </c>
      <c r="G34" s="22">
        <v>0.15</v>
      </c>
      <c r="H34" s="22">
        <v>0.15</v>
      </c>
      <c r="I34" s="9"/>
    </row>
    <row r="35" spans="1:9" ht="39" customHeight="1">
      <c r="A35" s="2" t="s">
        <v>95</v>
      </c>
      <c r="B35" s="2" t="s">
        <v>47</v>
      </c>
      <c r="C35" s="2" t="s">
        <v>195</v>
      </c>
      <c r="D35" s="2" t="s">
        <v>60</v>
      </c>
      <c r="E35" s="25" t="s">
        <v>61</v>
      </c>
      <c r="F35" s="22">
        <v>0.15</v>
      </c>
      <c r="G35" s="22">
        <v>0.15</v>
      </c>
      <c r="H35" s="22">
        <v>0.15</v>
      </c>
      <c r="I35" s="9"/>
    </row>
    <row r="36" spans="1:9" ht="24.75" customHeight="1">
      <c r="A36" s="6" t="s">
        <v>95</v>
      </c>
      <c r="B36" s="6" t="s">
        <v>15</v>
      </c>
      <c r="C36" s="2"/>
      <c r="D36" s="2"/>
      <c r="E36" s="5" t="s">
        <v>16</v>
      </c>
      <c r="F36" s="11">
        <v>63</v>
      </c>
      <c r="G36" s="11">
        <v>64.4</v>
      </c>
      <c r="H36" s="11">
        <v>59.4</v>
      </c>
      <c r="I36" s="9"/>
    </row>
    <row r="37" spans="1:9" ht="32.25" customHeight="1">
      <c r="A37" s="2" t="s">
        <v>95</v>
      </c>
      <c r="B37" s="2" t="s">
        <v>17</v>
      </c>
      <c r="C37" s="2"/>
      <c r="D37" s="2"/>
      <c r="E37" s="25" t="s">
        <v>18</v>
      </c>
      <c r="F37" s="21">
        <v>63</v>
      </c>
      <c r="G37" s="21">
        <v>64.4</v>
      </c>
      <c r="H37" s="21">
        <v>59.4</v>
      </c>
      <c r="I37" s="9"/>
    </row>
    <row r="38" spans="1:9" ht="65.25" customHeight="1">
      <c r="A38" s="2" t="s">
        <v>95</v>
      </c>
      <c r="B38" s="2" t="s">
        <v>17</v>
      </c>
      <c r="C38" s="2" t="s">
        <v>179</v>
      </c>
      <c r="D38" s="2"/>
      <c r="E38" s="25" t="s">
        <v>125</v>
      </c>
      <c r="F38" s="21">
        <v>63</v>
      </c>
      <c r="G38" s="21">
        <v>64.4</v>
      </c>
      <c r="H38" s="21">
        <v>59.4</v>
      </c>
      <c r="I38" s="9"/>
    </row>
    <row r="39" spans="1:9" ht="80.25" customHeight="1">
      <c r="A39" s="2" t="s">
        <v>95</v>
      </c>
      <c r="B39" s="2" t="s">
        <v>17</v>
      </c>
      <c r="C39" s="2" t="s">
        <v>181</v>
      </c>
      <c r="D39" s="2"/>
      <c r="E39" s="25" t="s">
        <v>126</v>
      </c>
      <c r="F39" s="21">
        <v>63</v>
      </c>
      <c r="G39" s="21">
        <v>64.4</v>
      </c>
      <c r="H39" s="21">
        <v>59.4</v>
      </c>
      <c r="I39" s="9"/>
    </row>
    <row r="40" spans="1:9" ht="87" customHeight="1">
      <c r="A40" s="2" t="s">
        <v>95</v>
      </c>
      <c r="B40" s="2" t="s">
        <v>17</v>
      </c>
      <c r="C40" s="2" t="s">
        <v>194</v>
      </c>
      <c r="D40" s="2"/>
      <c r="E40" s="25" t="s">
        <v>68</v>
      </c>
      <c r="F40" s="21">
        <v>63</v>
      </c>
      <c r="G40" s="21">
        <v>64.4</v>
      </c>
      <c r="H40" s="21">
        <v>59.4</v>
      </c>
      <c r="I40" s="9"/>
    </row>
    <row r="41" spans="1:9" ht="81.75" customHeight="1">
      <c r="A41" s="2" t="s">
        <v>95</v>
      </c>
      <c r="B41" s="2" t="s">
        <v>17</v>
      </c>
      <c r="C41" s="2" t="s">
        <v>194</v>
      </c>
      <c r="D41" s="2" t="s">
        <v>9</v>
      </c>
      <c r="E41" s="25" t="s">
        <v>10</v>
      </c>
      <c r="F41" s="21">
        <v>58.3</v>
      </c>
      <c r="G41" s="21">
        <v>58.3</v>
      </c>
      <c r="H41" s="21">
        <v>58.3</v>
      </c>
      <c r="I41" s="9"/>
    </row>
    <row r="42" spans="1:9" ht="41.25" customHeight="1">
      <c r="A42" s="2" t="s">
        <v>95</v>
      </c>
      <c r="B42" s="2" t="s">
        <v>17</v>
      </c>
      <c r="C42" s="2" t="s">
        <v>194</v>
      </c>
      <c r="D42" s="2" t="s">
        <v>55</v>
      </c>
      <c r="E42" s="25" t="s">
        <v>57</v>
      </c>
      <c r="F42" s="21">
        <v>58.3</v>
      </c>
      <c r="G42" s="21">
        <v>58.3</v>
      </c>
      <c r="H42" s="21">
        <v>58.3</v>
      </c>
      <c r="I42" s="9"/>
    </row>
    <row r="43" spans="1:9" ht="27" customHeight="1">
      <c r="A43" s="2" t="s">
        <v>95</v>
      </c>
      <c r="B43" s="2" t="s">
        <v>17</v>
      </c>
      <c r="C43" s="2" t="s">
        <v>194</v>
      </c>
      <c r="D43" s="2" t="s">
        <v>13</v>
      </c>
      <c r="E43" s="25" t="s">
        <v>14</v>
      </c>
      <c r="F43" s="21">
        <v>4.7</v>
      </c>
      <c r="G43" s="21">
        <v>6.1</v>
      </c>
      <c r="H43" s="21">
        <v>1.1</v>
      </c>
      <c r="I43" s="9"/>
    </row>
    <row r="44" spans="1:9" ht="40.5" customHeight="1">
      <c r="A44" s="2" t="s">
        <v>95</v>
      </c>
      <c r="B44" s="2" t="s">
        <v>17</v>
      </c>
      <c r="C44" s="2" t="s">
        <v>194</v>
      </c>
      <c r="D44" s="2" t="s">
        <v>60</v>
      </c>
      <c r="E44" s="25" t="s">
        <v>61</v>
      </c>
      <c r="F44" s="21">
        <v>4.7</v>
      </c>
      <c r="G44" s="21">
        <v>6.1</v>
      </c>
      <c r="H44" s="21">
        <v>1.1</v>
      </c>
      <c r="I44" s="9"/>
    </row>
    <row r="45" spans="1:9" ht="37.5" customHeight="1">
      <c r="A45" s="2" t="s">
        <v>95</v>
      </c>
      <c r="B45" s="2" t="s">
        <v>17</v>
      </c>
      <c r="C45" s="2" t="s">
        <v>194</v>
      </c>
      <c r="D45" s="2" t="s">
        <v>62</v>
      </c>
      <c r="E45" s="25" t="s">
        <v>63</v>
      </c>
      <c r="F45" s="21">
        <v>4.7</v>
      </c>
      <c r="G45" s="21">
        <v>6.1</v>
      </c>
      <c r="H45" s="21">
        <v>1.1</v>
      </c>
      <c r="I45" s="9"/>
    </row>
    <row r="46" spans="1:9" ht="41.25" customHeight="1">
      <c r="A46" s="6" t="s">
        <v>95</v>
      </c>
      <c r="B46" s="6" t="s">
        <v>19</v>
      </c>
      <c r="C46" s="2"/>
      <c r="D46" s="2"/>
      <c r="E46" s="5" t="s">
        <v>20</v>
      </c>
      <c r="F46" s="11">
        <v>24</v>
      </c>
      <c r="G46" s="11">
        <v>24</v>
      </c>
      <c r="H46" s="11"/>
      <c r="I46" s="9"/>
    </row>
    <row r="47" spans="1:9" ht="51.75" customHeight="1">
      <c r="A47" s="2" t="s">
        <v>95</v>
      </c>
      <c r="B47" s="2" t="s">
        <v>21</v>
      </c>
      <c r="C47" s="2"/>
      <c r="D47" s="2"/>
      <c r="E47" s="25" t="s">
        <v>22</v>
      </c>
      <c r="F47" s="21">
        <v>24</v>
      </c>
      <c r="G47" s="21">
        <v>24</v>
      </c>
      <c r="H47" s="21"/>
      <c r="I47" s="9"/>
    </row>
    <row r="48" spans="1:9" ht="66" customHeight="1">
      <c r="A48" s="2" t="s">
        <v>95</v>
      </c>
      <c r="B48" s="2" t="s">
        <v>21</v>
      </c>
      <c r="C48" s="2" t="s">
        <v>179</v>
      </c>
      <c r="D48" s="2"/>
      <c r="E48" s="25" t="s">
        <v>125</v>
      </c>
      <c r="F48" s="21">
        <v>24</v>
      </c>
      <c r="G48" s="21">
        <v>24</v>
      </c>
      <c r="H48" s="21"/>
      <c r="I48" s="9"/>
    </row>
    <row r="49" spans="1:9" ht="78.75" customHeight="1">
      <c r="A49" s="2" t="s">
        <v>95</v>
      </c>
      <c r="B49" s="2" t="s">
        <v>21</v>
      </c>
      <c r="C49" s="2" t="s">
        <v>181</v>
      </c>
      <c r="D49" s="2"/>
      <c r="E49" s="25" t="s">
        <v>126</v>
      </c>
      <c r="F49" s="21">
        <v>24</v>
      </c>
      <c r="G49" s="21">
        <v>24</v>
      </c>
      <c r="H49" s="21"/>
      <c r="I49" s="9"/>
    </row>
    <row r="50" spans="1:9" ht="51.75" customHeight="1">
      <c r="A50" s="2" t="s">
        <v>95</v>
      </c>
      <c r="B50" s="2" t="s">
        <v>21</v>
      </c>
      <c r="C50" s="2" t="s">
        <v>193</v>
      </c>
      <c r="D50" s="2"/>
      <c r="E50" s="25" t="s">
        <v>22</v>
      </c>
      <c r="F50" s="21">
        <v>24</v>
      </c>
      <c r="G50" s="21">
        <v>24</v>
      </c>
      <c r="H50" s="21"/>
      <c r="I50" s="9"/>
    </row>
    <row r="51" spans="1:9" ht="28.5" customHeight="1">
      <c r="A51" s="2" t="s">
        <v>95</v>
      </c>
      <c r="B51" s="2" t="s">
        <v>21</v>
      </c>
      <c r="C51" s="2" t="s">
        <v>193</v>
      </c>
      <c r="D51" s="2" t="s">
        <v>13</v>
      </c>
      <c r="E51" s="25" t="s">
        <v>14</v>
      </c>
      <c r="F51" s="21">
        <v>24</v>
      </c>
      <c r="G51" s="21">
        <v>24</v>
      </c>
      <c r="H51" s="21"/>
      <c r="I51" s="9"/>
    </row>
    <row r="52" spans="1:9" ht="42.75" customHeight="1">
      <c r="A52" s="2" t="s">
        <v>95</v>
      </c>
      <c r="B52" s="2" t="s">
        <v>21</v>
      </c>
      <c r="C52" s="2" t="s">
        <v>193</v>
      </c>
      <c r="D52" s="2" t="s">
        <v>60</v>
      </c>
      <c r="E52" s="25" t="s">
        <v>61</v>
      </c>
      <c r="F52" s="21">
        <v>24</v>
      </c>
      <c r="G52" s="21">
        <v>24</v>
      </c>
      <c r="H52" s="21"/>
      <c r="I52" s="9"/>
    </row>
    <row r="53" spans="1:9" ht="28.5" customHeight="1">
      <c r="A53" s="6" t="s">
        <v>95</v>
      </c>
      <c r="B53" s="6" t="s">
        <v>38</v>
      </c>
      <c r="C53" s="2"/>
      <c r="D53" s="2"/>
      <c r="E53" s="5" t="s">
        <v>39</v>
      </c>
      <c r="F53" s="11">
        <v>1990</v>
      </c>
      <c r="G53" s="11">
        <v>2004.1</v>
      </c>
      <c r="H53" s="11">
        <v>1758.8</v>
      </c>
      <c r="I53" s="9"/>
    </row>
    <row r="54" spans="1:9" ht="16.5" customHeight="1">
      <c r="A54" s="2" t="s">
        <v>95</v>
      </c>
      <c r="B54" s="2" t="s">
        <v>40</v>
      </c>
      <c r="C54" s="2"/>
      <c r="D54" s="2"/>
      <c r="E54" s="25" t="s">
        <v>41</v>
      </c>
      <c r="F54" s="21">
        <v>1990</v>
      </c>
      <c r="G54" s="21">
        <v>2004.1</v>
      </c>
      <c r="H54" s="21">
        <v>1758.8</v>
      </c>
      <c r="I54" s="9"/>
    </row>
    <row r="55" spans="1:9" ht="67.5" customHeight="1">
      <c r="A55" s="2" t="s">
        <v>95</v>
      </c>
      <c r="B55" s="2" t="s">
        <v>40</v>
      </c>
      <c r="C55" s="2" t="s">
        <v>179</v>
      </c>
      <c r="D55" s="2"/>
      <c r="E55" s="25" t="s">
        <v>125</v>
      </c>
      <c r="F55" s="21">
        <v>1990</v>
      </c>
      <c r="G55" s="21">
        <v>2004.1</v>
      </c>
      <c r="H55" s="21">
        <v>1758.8</v>
      </c>
      <c r="I55" s="9"/>
    </row>
    <row r="56" spans="1:9" ht="78.75" customHeight="1">
      <c r="A56" s="2" t="s">
        <v>95</v>
      </c>
      <c r="B56" s="2" t="s">
        <v>40</v>
      </c>
      <c r="C56" s="2" t="s">
        <v>192</v>
      </c>
      <c r="D56" s="2"/>
      <c r="E56" s="26" t="s">
        <v>69</v>
      </c>
      <c r="F56" s="21">
        <v>1990</v>
      </c>
      <c r="G56" s="21">
        <v>2004.1</v>
      </c>
      <c r="H56" s="21">
        <v>1758.8</v>
      </c>
      <c r="I56" s="9"/>
    </row>
    <row r="57" spans="1:9" ht="18.75" customHeight="1">
      <c r="A57" s="2" t="s">
        <v>95</v>
      </c>
      <c r="B57" s="2" t="s">
        <v>40</v>
      </c>
      <c r="C57" s="2" t="s">
        <v>192</v>
      </c>
      <c r="D57" s="2" t="s">
        <v>36</v>
      </c>
      <c r="E57" s="26" t="s">
        <v>37</v>
      </c>
      <c r="F57" s="21">
        <v>1990</v>
      </c>
      <c r="G57" s="21">
        <v>2004.1</v>
      </c>
      <c r="H57" s="21">
        <v>1758.8</v>
      </c>
      <c r="I57" s="9"/>
    </row>
    <row r="58" spans="1:9" ht="18.75" customHeight="1">
      <c r="A58" s="2" t="s">
        <v>95</v>
      </c>
      <c r="B58" s="2" t="s">
        <v>40</v>
      </c>
      <c r="C58" s="2" t="s">
        <v>192</v>
      </c>
      <c r="D58" s="2" t="s">
        <v>70</v>
      </c>
      <c r="E58" s="26" t="s">
        <v>71</v>
      </c>
      <c r="F58" s="21">
        <v>1990</v>
      </c>
      <c r="G58" s="21">
        <v>2004.1</v>
      </c>
      <c r="H58" s="21">
        <v>1758.8</v>
      </c>
      <c r="I58" s="9"/>
    </row>
    <row r="59" spans="1:9" ht="27.75" customHeight="1">
      <c r="A59" s="6" t="s">
        <v>95</v>
      </c>
      <c r="B59" s="6" t="s">
        <v>23</v>
      </c>
      <c r="C59" s="2"/>
      <c r="D59" s="2"/>
      <c r="E59" s="5" t="s">
        <v>24</v>
      </c>
      <c r="F59" s="11">
        <f>F61+F67</f>
        <v>627.5</v>
      </c>
      <c r="G59" s="11">
        <f>G61+G67</f>
        <v>627.5</v>
      </c>
      <c r="H59" s="11">
        <f>H61+H67</f>
        <v>339.7</v>
      </c>
      <c r="I59" s="9"/>
    </row>
    <row r="60" spans="1:9" ht="17.25" customHeight="1">
      <c r="A60" s="2" t="s">
        <v>95</v>
      </c>
      <c r="B60" s="2" t="s">
        <v>25</v>
      </c>
      <c r="C60" s="2"/>
      <c r="D60" s="2"/>
      <c r="E60" s="25" t="s">
        <v>26</v>
      </c>
      <c r="F60" s="21"/>
      <c r="G60" s="21"/>
      <c r="H60" s="21"/>
      <c r="I60" s="9"/>
    </row>
    <row r="61" spans="1:9" ht="21.75" customHeight="1">
      <c r="A61" s="2" t="s">
        <v>95</v>
      </c>
      <c r="B61" s="2" t="s">
        <v>27</v>
      </c>
      <c r="C61" s="2"/>
      <c r="D61" s="2"/>
      <c r="E61" s="25" t="s">
        <v>28</v>
      </c>
      <c r="F61" s="21">
        <v>150</v>
      </c>
      <c r="G61" s="21">
        <v>150</v>
      </c>
      <c r="H61" s="21">
        <v>50</v>
      </c>
      <c r="I61" s="9"/>
    </row>
    <row r="62" spans="1:9" ht="56.25" customHeight="1">
      <c r="A62" s="2" t="s">
        <v>95</v>
      </c>
      <c r="B62" s="2" t="s">
        <v>27</v>
      </c>
      <c r="C62" s="2" t="s">
        <v>185</v>
      </c>
      <c r="D62" s="2"/>
      <c r="E62" s="25" t="s">
        <v>127</v>
      </c>
      <c r="F62" s="21">
        <v>150</v>
      </c>
      <c r="G62" s="21">
        <v>150</v>
      </c>
      <c r="H62" s="21">
        <v>50</v>
      </c>
      <c r="I62" s="9"/>
    </row>
    <row r="63" spans="1:9" ht="42" customHeight="1">
      <c r="A63" s="2" t="s">
        <v>95</v>
      </c>
      <c r="B63" s="2" t="s">
        <v>27</v>
      </c>
      <c r="C63" s="2" t="s">
        <v>191</v>
      </c>
      <c r="D63" s="2"/>
      <c r="E63" s="25" t="s">
        <v>75</v>
      </c>
      <c r="F63" s="21">
        <v>150</v>
      </c>
      <c r="G63" s="21">
        <v>150</v>
      </c>
      <c r="H63" s="21">
        <v>50</v>
      </c>
      <c r="I63" s="9"/>
    </row>
    <row r="64" spans="1:9" ht="50.25" customHeight="1">
      <c r="A64" s="2" t="s">
        <v>95</v>
      </c>
      <c r="B64" s="2" t="s">
        <v>27</v>
      </c>
      <c r="C64" s="2" t="s">
        <v>190</v>
      </c>
      <c r="D64" s="2"/>
      <c r="E64" s="25" t="s">
        <v>175</v>
      </c>
      <c r="F64" s="21">
        <v>150</v>
      </c>
      <c r="G64" s="21">
        <v>150</v>
      </c>
      <c r="H64" s="21">
        <v>50</v>
      </c>
      <c r="I64" s="9"/>
    </row>
    <row r="65" spans="1:9" ht="27.75" customHeight="1">
      <c r="A65" s="2" t="s">
        <v>95</v>
      </c>
      <c r="B65" s="2" t="s">
        <v>27</v>
      </c>
      <c r="C65" s="2" t="s">
        <v>190</v>
      </c>
      <c r="D65" s="2" t="s">
        <v>13</v>
      </c>
      <c r="E65" s="25" t="s">
        <v>14</v>
      </c>
      <c r="F65" s="21">
        <v>150</v>
      </c>
      <c r="G65" s="21">
        <v>150</v>
      </c>
      <c r="H65" s="21">
        <v>50</v>
      </c>
      <c r="I65" s="9"/>
    </row>
    <row r="66" spans="1:9" ht="37.5" customHeight="1">
      <c r="A66" s="2" t="s">
        <v>95</v>
      </c>
      <c r="B66" s="2" t="s">
        <v>27</v>
      </c>
      <c r="C66" s="2" t="s">
        <v>190</v>
      </c>
      <c r="D66" s="2" t="s">
        <v>60</v>
      </c>
      <c r="E66" s="25" t="s">
        <v>61</v>
      </c>
      <c r="F66" s="21">
        <v>150</v>
      </c>
      <c r="G66" s="21">
        <v>150</v>
      </c>
      <c r="H66" s="21">
        <v>50</v>
      </c>
      <c r="I66" s="9"/>
    </row>
    <row r="67" spans="1:9" ht="19.5" customHeight="1">
      <c r="A67" s="2" t="s">
        <v>95</v>
      </c>
      <c r="B67" s="2" t="s">
        <v>29</v>
      </c>
      <c r="C67" s="2"/>
      <c r="D67" s="2"/>
      <c r="E67" s="25" t="s">
        <v>30</v>
      </c>
      <c r="F67" s="21">
        <f>F70+F73+F76+F79</f>
        <v>477.5</v>
      </c>
      <c r="G67" s="21">
        <f>G70+G73+G76+G79</f>
        <v>477.5</v>
      </c>
      <c r="H67" s="21">
        <f>H70+H73+H76+H79</f>
        <v>289.7</v>
      </c>
      <c r="I67" s="9"/>
    </row>
    <row r="68" spans="1:9" ht="54" customHeight="1">
      <c r="A68" s="2" t="s">
        <v>95</v>
      </c>
      <c r="B68" s="2" t="s">
        <v>29</v>
      </c>
      <c r="C68" s="2" t="s">
        <v>185</v>
      </c>
      <c r="D68" s="2"/>
      <c r="E68" s="25" t="s">
        <v>128</v>
      </c>
      <c r="F68" s="21">
        <f>F70+F73+F76+F79</f>
        <v>477.5</v>
      </c>
      <c r="G68" s="21">
        <f>G70+G73+G76+G79</f>
        <v>477.5</v>
      </c>
      <c r="H68" s="21">
        <f>H70+H73+H76+H79</f>
        <v>289.7</v>
      </c>
      <c r="I68" s="9"/>
    </row>
    <row r="69" spans="1:9" ht="39.75" customHeight="1">
      <c r="A69" s="2" t="s">
        <v>95</v>
      </c>
      <c r="B69" s="2" t="s">
        <v>29</v>
      </c>
      <c r="C69" s="2" t="s">
        <v>184</v>
      </c>
      <c r="D69" s="2"/>
      <c r="E69" s="25" t="s">
        <v>129</v>
      </c>
      <c r="F69" s="21">
        <f>F71+F73+F76+F79</f>
        <v>477.5</v>
      </c>
      <c r="G69" s="21">
        <v>477.5</v>
      </c>
      <c r="H69" s="21">
        <v>289.7</v>
      </c>
      <c r="I69" s="9"/>
    </row>
    <row r="70" spans="1:9" ht="21" customHeight="1">
      <c r="A70" s="2" t="s">
        <v>95</v>
      </c>
      <c r="B70" s="2" t="s">
        <v>29</v>
      </c>
      <c r="C70" s="2" t="s">
        <v>189</v>
      </c>
      <c r="D70" s="2"/>
      <c r="E70" s="25" t="s">
        <v>31</v>
      </c>
      <c r="F70" s="21">
        <v>280.3</v>
      </c>
      <c r="G70" s="21">
        <v>280.3</v>
      </c>
      <c r="H70" s="21">
        <v>239.7</v>
      </c>
      <c r="I70" s="9"/>
    </row>
    <row r="71" spans="1:9" ht="26.25" customHeight="1">
      <c r="A71" s="2" t="s">
        <v>95</v>
      </c>
      <c r="B71" s="2" t="s">
        <v>29</v>
      </c>
      <c r="C71" s="2" t="s">
        <v>189</v>
      </c>
      <c r="D71" s="2" t="s">
        <v>13</v>
      </c>
      <c r="E71" s="25" t="s">
        <v>14</v>
      </c>
      <c r="F71" s="21">
        <v>280.3</v>
      </c>
      <c r="G71" s="21">
        <v>280.3</v>
      </c>
      <c r="H71" s="21">
        <v>239.7</v>
      </c>
      <c r="I71" s="9"/>
    </row>
    <row r="72" spans="1:9" ht="39" customHeight="1">
      <c r="A72" s="2" t="s">
        <v>95</v>
      </c>
      <c r="B72" s="2" t="s">
        <v>29</v>
      </c>
      <c r="C72" s="2" t="s">
        <v>189</v>
      </c>
      <c r="D72" s="2" t="s">
        <v>60</v>
      </c>
      <c r="E72" s="25" t="s">
        <v>61</v>
      </c>
      <c r="F72" s="21">
        <v>280.3</v>
      </c>
      <c r="G72" s="21">
        <v>280.3</v>
      </c>
      <c r="H72" s="21">
        <v>239.7</v>
      </c>
      <c r="I72" s="9"/>
    </row>
    <row r="73" spans="1:9" ht="38.25" customHeight="1">
      <c r="A73" s="2" t="s">
        <v>95</v>
      </c>
      <c r="B73" s="2" t="s">
        <v>29</v>
      </c>
      <c r="C73" s="2" t="s">
        <v>188</v>
      </c>
      <c r="D73" s="2"/>
      <c r="E73" s="25" t="s">
        <v>81</v>
      </c>
      <c r="F73" s="21">
        <v>105</v>
      </c>
      <c r="G73" s="21">
        <v>105</v>
      </c>
      <c r="H73" s="21">
        <v>50</v>
      </c>
      <c r="I73" s="9"/>
    </row>
    <row r="74" spans="1:9" ht="27.75" customHeight="1">
      <c r="A74" s="2" t="s">
        <v>95</v>
      </c>
      <c r="B74" s="2" t="s">
        <v>29</v>
      </c>
      <c r="C74" s="2" t="s">
        <v>188</v>
      </c>
      <c r="D74" s="2" t="s">
        <v>13</v>
      </c>
      <c r="E74" s="25" t="s">
        <v>14</v>
      </c>
      <c r="F74" s="21">
        <v>105</v>
      </c>
      <c r="G74" s="21">
        <v>105</v>
      </c>
      <c r="H74" s="21">
        <v>50</v>
      </c>
      <c r="I74" s="9"/>
    </row>
    <row r="75" spans="1:9" ht="39" customHeight="1">
      <c r="A75" s="2" t="s">
        <v>95</v>
      </c>
      <c r="B75" s="2" t="s">
        <v>29</v>
      </c>
      <c r="C75" s="2" t="s">
        <v>188</v>
      </c>
      <c r="D75" s="2" t="s">
        <v>60</v>
      </c>
      <c r="E75" s="25" t="s">
        <v>61</v>
      </c>
      <c r="F75" s="21">
        <v>105</v>
      </c>
      <c r="G75" s="21">
        <v>105</v>
      </c>
      <c r="H75" s="21">
        <v>50</v>
      </c>
      <c r="I75" s="9"/>
    </row>
    <row r="76" spans="1:9" ht="25.5" customHeight="1">
      <c r="A76" s="2" t="s">
        <v>95</v>
      </c>
      <c r="B76" s="2" t="s">
        <v>29</v>
      </c>
      <c r="C76" s="2" t="s">
        <v>187</v>
      </c>
      <c r="D76" s="2"/>
      <c r="E76" s="25" t="s">
        <v>97</v>
      </c>
      <c r="F76" s="21">
        <v>52.2</v>
      </c>
      <c r="G76" s="21">
        <v>52.2</v>
      </c>
      <c r="H76" s="21"/>
      <c r="I76" s="9"/>
    </row>
    <row r="77" spans="1:9" ht="27" customHeight="1">
      <c r="A77" s="2" t="s">
        <v>95</v>
      </c>
      <c r="B77" s="2" t="s">
        <v>29</v>
      </c>
      <c r="C77" s="2" t="s">
        <v>187</v>
      </c>
      <c r="D77" s="2" t="s">
        <v>13</v>
      </c>
      <c r="E77" s="25" t="s">
        <v>14</v>
      </c>
      <c r="F77" s="21">
        <v>52.2</v>
      </c>
      <c r="G77" s="21">
        <v>52.2</v>
      </c>
      <c r="H77" s="21"/>
      <c r="I77" s="9"/>
    </row>
    <row r="78" spans="1:9" ht="39.75" customHeight="1">
      <c r="A78" s="2" t="s">
        <v>95</v>
      </c>
      <c r="B78" s="2" t="s">
        <v>29</v>
      </c>
      <c r="C78" s="2" t="s">
        <v>187</v>
      </c>
      <c r="D78" s="2" t="s">
        <v>60</v>
      </c>
      <c r="E78" s="25" t="s">
        <v>61</v>
      </c>
      <c r="F78" s="21">
        <v>52.2</v>
      </c>
      <c r="G78" s="21">
        <v>52.2</v>
      </c>
      <c r="H78" s="21"/>
      <c r="I78" s="9"/>
    </row>
    <row r="79" spans="1:9" ht="28.5" customHeight="1">
      <c r="A79" s="2" t="s">
        <v>95</v>
      </c>
      <c r="B79" s="2" t="s">
        <v>29</v>
      </c>
      <c r="C79" s="2" t="s">
        <v>186</v>
      </c>
      <c r="D79" s="2"/>
      <c r="E79" s="25" t="s">
        <v>98</v>
      </c>
      <c r="F79" s="21">
        <v>40</v>
      </c>
      <c r="G79" s="21">
        <v>40</v>
      </c>
      <c r="H79" s="21"/>
      <c r="I79" s="9"/>
    </row>
    <row r="80" spans="1:9" ht="24" customHeight="1">
      <c r="A80" s="2" t="s">
        <v>95</v>
      </c>
      <c r="B80" s="2" t="s">
        <v>29</v>
      </c>
      <c r="C80" s="2" t="s">
        <v>186</v>
      </c>
      <c r="D80" s="2" t="s">
        <v>13</v>
      </c>
      <c r="E80" s="25" t="s">
        <v>14</v>
      </c>
      <c r="F80" s="21">
        <v>40</v>
      </c>
      <c r="G80" s="21">
        <v>40</v>
      </c>
      <c r="H80" s="21"/>
      <c r="I80" s="9"/>
    </row>
    <row r="81" spans="1:9" ht="39.75" customHeight="1">
      <c r="A81" s="2" t="s">
        <v>95</v>
      </c>
      <c r="B81" s="2" t="s">
        <v>29</v>
      </c>
      <c r="C81" s="2" t="s">
        <v>186</v>
      </c>
      <c r="D81" s="2" t="s">
        <v>60</v>
      </c>
      <c r="E81" s="25" t="s">
        <v>61</v>
      </c>
      <c r="F81" s="21">
        <v>40</v>
      </c>
      <c r="G81" s="21">
        <v>40</v>
      </c>
      <c r="H81" s="21"/>
      <c r="I81" s="9"/>
    </row>
    <row r="82" spans="1:9" ht="24" customHeight="1">
      <c r="A82" s="6" t="s">
        <v>6</v>
      </c>
      <c r="B82" s="6" t="s">
        <v>49</v>
      </c>
      <c r="C82" s="2"/>
      <c r="D82" s="2"/>
      <c r="E82" s="5" t="s">
        <v>50</v>
      </c>
      <c r="F82" s="11">
        <v>20</v>
      </c>
      <c r="G82" s="11">
        <v>20</v>
      </c>
      <c r="H82" s="11"/>
      <c r="I82" s="9"/>
    </row>
    <row r="83" spans="1:9" ht="17.25" customHeight="1">
      <c r="A83" s="2" t="s">
        <v>6</v>
      </c>
      <c r="B83" s="2" t="s">
        <v>51</v>
      </c>
      <c r="C83" s="2"/>
      <c r="D83" s="2"/>
      <c r="E83" s="25" t="s">
        <v>52</v>
      </c>
      <c r="F83" s="27">
        <v>20</v>
      </c>
      <c r="G83" s="27">
        <v>20</v>
      </c>
      <c r="H83" s="21"/>
      <c r="I83" s="9"/>
    </row>
    <row r="84" spans="1:9" ht="65.25" customHeight="1">
      <c r="A84" s="2" t="s">
        <v>6</v>
      </c>
      <c r="B84" s="2" t="s">
        <v>51</v>
      </c>
      <c r="C84" s="2" t="s">
        <v>185</v>
      </c>
      <c r="D84" s="2"/>
      <c r="E84" s="25" t="s">
        <v>74</v>
      </c>
      <c r="F84" s="27">
        <v>20</v>
      </c>
      <c r="G84" s="27">
        <v>20</v>
      </c>
      <c r="H84" s="21"/>
      <c r="I84" s="9"/>
    </row>
    <row r="85" spans="1:9" ht="28.5" customHeight="1">
      <c r="A85" s="2" t="s">
        <v>6</v>
      </c>
      <c r="B85" s="2" t="s">
        <v>51</v>
      </c>
      <c r="C85" s="2" t="s">
        <v>184</v>
      </c>
      <c r="D85" s="2"/>
      <c r="E85" s="25" t="s">
        <v>78</v>
      </c>
      <c r="F85" s="27">
        <v>20</v>
      </c>
      <c r="G85" s="27">
        <v>20</v>
      </c>
      <c r="H85" s="21"/>
      <c r="I85" s="9"/>
    </row>
    <row r="86" spans="1:9" ht="28.5" customHeight="1">
      <c r="A86" s="2" t="s">
        <v>6</v>
      </c>
      <c r="B86" s="2" t="s">
        <v>51</v>
      </c>
      <c r="C86" s="2" t="s">
        <v>183</v>
      </c>
      <c r="D86" s="2"/>
      <c r="E86" s="25" t="s">
        <v>83</v>
      </c>
      <c r="F86" s="27">
        <v>20</v>
      </c>
      <c r="G86" s="27">
        <v>20</v>
      </c>
      <c r="H86" s="21"/>
      <c r="I86" s="9"/>
    </row>
    <row r="87" spans="1:9" ht="30" customHeight="1">
      <c r="A87" s="2" t="s">
        <v>6</v>
      </c>
      <c r="B87" s="2" t="s">
        <v>51</v>
      </c>
      <c r="C87" s="2" t="s">
        <v>183</v>
      </c>
      <c r="D87" s="2" t="s">
        <v>13</v>
      </c>
      <c r="E87" s="25" t="s">
        <v>14</v>
      </c>
      <c r="F87" s="27">
        <v>20</v>
      </c>
      <c r="G87" s="27">
        <v>20</v>
      </c>
      <c r="H87" s="21"/>
      <c r="I87" s="9"/>
    </row>
    <row r="88" spans="1:9" ht="41.25" customHeight="1">
      <c r="A88" s="2" t="s">
        <v>6</v>
      </c>
      <c r="B88" s="2" t="s">
        <v>51</v>
      </c>
      <c r="C88" s="2" t="s">
        <v>183</v>
      </c>
      <c r="D88" s="2" t="s">
        <v>60</v>
      </c>
      <c r="E88" s="25" t="s">
        <v>61</v>
      </c>
      <c r="F88" s="27">
        <v>20</v>
      </c>
      <c r="G88" s="27">
        <v>20</v>
      </c>
      <c r="H88" s="21"/>
      <c r="I88" s="9"/>
    </row>
    <row r="89" spans="1:9" ht="28.5" customHeight="1">
      <c r="A89" s="6" t="s">
        <v>95</v>
      </c>
      <c r="B89" s="6" t="s">
        <v>107</v>
      </c>
      <c r="C89" s="2"/>
      <c r="D89" s="2"/>
      <c r="E89" s="5" t="s">
        <v>99</v>
      </c>
      <c r="F89" s="11">
        <v>41.4</v>
      </c>
      <c r="G89" s="11">
        <v>41.4</v>
      </c>
      <c r="H89" s="11"/>
      <c r="I89" s="9"/>
    </row>
    <row r="90" spans="1:9" ht="22.5" customHeight="1">
      <c r="A90" s="2" t="s">
        <v>95</v>
      </c>
      <c r="B90" s="2" t="s">
        <v>100</v>
      </c>
      <c r="C90" s="2"/>
      <c r="D90" s="2"/>
      <c r="E90" s="25" t="s">
        <v>101</v>
      </c>
      <c r="F90" s="27">
        <v>41.4</v>
      </c>
      <c r="G90" s="27">
        <v>41.4</v>
      </c>
      <c r="H90" s="21"/>
      <c r="I90" s="9"/>
    </row>
    <row r="91" spans="1:9" ht="65.25" customHeight="1">
      <c r="A91" s="2" t="s">
        <v>95</v>
      </c>
      <c r="B91" s="2" t="s">
        <v>100</v>
      </c>
      <c r="C91" s="2" t="s">
        <v>179</v>
      </c>
      <c r="D91" s="2"/>
      <c r="E91" s="25" t="s">
        <v>125</v>
      </c>
      <c r="F91" s="27">
        <v>41.4</v>
      </c>
      <c r="G91" s="27">
        <v>41.4</v>
      </c>
      <c r="H91" s="21"/>
      <c r="I91" s="9"/>
    </row>
    <row r="92" spans="1:9" ht="82.5" customHeight="1">
      <c r="A92" s="2" t="s">
        <v>95</v>
      </c>
      <c r="B92" s="2" t="s">
        <v>100</v>
      </c>
      <c r="C92" s="2" t="s">
        <v>181</v>
      </c>
      <c r="D92" s="2"/>
      <c r="E92" s="25" t="s">
        <v>126</v>
      </c>
      <c r="F92" s="27">
        <v>41.4</v>
      </c>
      <c r="G92" s="27">
        <v>41.4</v>
      </c>
      <c r="H92" s="21"/>
      <c r="I92" s="9"/>
    </row>
    <row r="93" spans="1:9" ht="70.5" customHeight="1">
      <c r="A93" s="2" t="s">
        <v>95</v>
      </c>
      <c r="B93" s="2" t="s">
        <v>100</v>
      </c>
      <c r="C93" s="2" t="s">
        <v>182</v>
      </c>
      <c r="D93" s="2"/>
      <c r="E93" s="25" t="s">
        <v>102</v>
      </c>
      <c r="F93" s="27">
        <v>41.4</v>
      </c>
      <c r="G93" s="27">
        <v>41.4</v>
      </c>
      <c r="H93" s="21"/>
      <c r="I93" s="9"/>
    </row>
    <row r="94" spans="1:9" ht="30" customHeight="1">
      <c r="A94" s="2" t="s">
        <v>95</v>
      </c>
      <c r="B94" s="2" t="s">
        <v>100</v>
      </c>
      <c r="C94" s="2" t="s">
        <v>182</v>
      </c>
      <c r="D94" s="2" t="s">
        <v>103</v>
      </c>
      <c r="E94" s="25" t="s">
        <v>104</v>
      </c>
      <c r="F94" s="27">
        <v>41.4</v>
      </c>
      <c r="G94" s="27">
        <v>41.4</v>
      </c>
      <c r="H94" s="21"/>
      <c r="I94" s="9"/>
    </row>
    <row r="95" spans="1:9" ht="28.5" customHeight="1">
      <c r="A95" s="2" t="s">
        <v>95</v>
      </c>
      <c r="B95" s="2" t="s">
        <v>100</v>
      </c>
      <c r="C95" s="2" t="s">
        <v>182</v>
      </c>
      <c r="D95" s="2" t="s">
        <v>105</v>
      </c>
      <c r="E95" s="25" t="s">
        <v>106</v>
      </c>
      <c r="F95" s="27">
        <v>41.4</v>
      </c>
      <c r="G95" s="27">
        <v>41.4</v>
      </c>
      <c r="H95" s="21"/>
      <c r="I95" s="9"/>
    </row>
    <row r="96" spans="1:9" ht="30.75" customHeight="1">
      <c r="A96" s="6" t="s">
        <v>95</v>
      </c>
      <c r="B96" s="6" t="s">
        <v>108</v>
      </c>
      <c r="C96" s="2"/>
      <c r="D96" s="2"/>
      <c r="E96" s="5" t="s">
        <v>109</v>
      </c>
      <c r="F96" s="11">
        <v>32.3</v>
      </c>
      <c r="G96" s="11">
        <v>32.3</v>
      </c>
      <c r="H96" s="11"/>
      <c r="I96" s="9"/>
    </row>
    <row r="97" spans="1:9" ht="21.75" customHeight="1">
      <c r="A97" s="2" t="s">
        <v>95</v>
      </c>
      <c r="B97" s="2" t="s">
        <v>110</v>
      </c>
      <c r="C97" s="2"/>
      <c r="D97" s="2"/>
      <c r="E97" s="25" t="s">
        <v>111</v>
      </c>
      <c r="F97" s="27">
        <v>32.3</v>
      </c>
      <c r="G97" s="27">
        <v>32.3</v>
      </c>
      <c r="H97" s="21"/>
      <c r="I97" s="9"/>
    </row>
    <row r="98" spans="1:9" ht="65.25" customHeight="1">
      <c r="A98" s="2" t="s">
        <v>95</v>
      </c>
      <c r="B98" s="2" t="s">
        <v>110</v>
      </c>
      <c r="C98" s="2" t="s">
        <v>179</v>
      </c>
      <c r="D98" s="2"/>
      <c r="E98" s="25" t="s">
        <v>125</v>
      </c>
      <c r="F98" s="27">
        <v>32.3</v>
      </c>
      <c r="G98" s="27">
        <v>32.3</v>
      </c>
      <c r="H98" s="21"/>
      <c r="I98" s="9"/>
    </row>
    <row r="99" spans="1:9" ht="82.5" customHeight="1">
      <c r="A99" s="2" t="s">
        <v>95</v>
      </c>
      <c r="B99" s="2" t="s">
        <v>110</v>
      </c>
      <c r="C99" s="2" t="s">
        <v>181</v>
      </c>
      <c r="D99" s="2"/>
      <c r="E99" s="25" t="s">
        <v>126</v>
      </c>
      <c r="F99" s="27">
        <v>32.3</v>
      </c>
      <c r="G99" s="27">
        <v>32.3</v>
      </c>
      <c r="H99" s="21"/>
      <c r="I99" s="9"/>
    </row>
    <row r="100" spans="1:9" ht="78.75" customHeight="1">
      <c r="A100" s="2" t="s">
        <v>95</v>
      </c>
      <c r="B100" s="2" t="s">
        <v>110</v>
      </c>
      <c r="C100" s="2" t="s">
        <v>180</v>
      </c>
      <c r="D100" s="2"/>
      <c r="E100" s="25" t="s">
        <v>112</v>
      </c>
      <c r="F100" s="27">
        <v>32.3</v>
      </c>
      <c r="G100" s="27">
        <v>32.3</v>
      </c>
      <c r="H100" s="21"/>
      <c r="I100" s="9"/>
    </row>
    <row r="101" spans="1:9" ht="49.5" customHeight="1">
      <c r="A101" s="2" t="s">
        <v>95</v>
      </c>
      <c r="B101" s="2" t="s">
        <v>110</v>
      </c>
      <c r="C101" s="2" t="s">
        <v>180</v>
      </c>
      <c r="D101" s="2" t="s">
        <v>60</v>
      </c>
      <c r="E101" s="25" t="s">
        <v>61</v>
      </c>
      <c r="F101" s="27">
        <v>32.3</v>
      </c>
      <c r="G101" s="27">
        <v>32.3</v>
      </c>
      <c r="H101" s="21"/>
      <c r="I101" s="9"/>
    </row>
    <row r="102" spans="1:9" ht="60.75" customHeight="1">
      <c r="A102" s="6" t="s">
        <v>95</v>
      </c>
      <c r="B102" s="6" t="s">
        <v>32</v>
      </c>
      <c r="C102" s="2"/>
      <c r="D102" s="2"/>
      <c r="E102" s="7" t="s">
        <v>33</v>
      </c>
      <c r="F102" s="11">
        <v>702.2</v>
      </c>
      <c r="G102" s="11">
        <v>701.2</v>
      </c>
      <c r="H102" s="11">
        <v>701.2</v>
      </c>
      <c r="I102" s="9"/>
    </row>
    <row r="103" spans="1:9" ht="24.75" customHeight="1">
      <c r="A103" s="2" t="s">
        <v>95</v>
      </c>
      <c r="B103" s="2" t="s">
        <v>34</v>
      </c>
      <c r="C103" s="2"/>
      <c r="D103" s="2"/>
      <c r="E103" s="25" t="s">
        <v>35</v>
      </c>
      <c r="F103" s="27">
        <v>702.2</v>
      </c>
      <c r="G103" s="28">
        <v>701.2</v>
      </c>
      <c r="H103" s="28">
        <v>701.2</v>
      </c>
      <c r="I103" s="9"/>
    </row>
    <row r="104" spans="1:9" ht="64.5" customHeight="1">
      <c r="A104" s="2" t="s">
        <v>95</v>
      </c>
      <c r="B104" s="2" t="s">
        <v>34</v>
      </c>
      <c r="C104" s="2" t="s">
        <v>179</v>
      </c>
      <c r="D104" s="2"/>
      <c r="E104" s="25" t="s">
        <v>125</v>
      </c>
      <c r="F104" s="27">
        <v>702.2</v>
      </c>
      <c r="G104" s="28">
        <v>701.2</v>
      </c>
      <c r="H104" s="28">
        <v>701.2</v>
      </c>
      <c r="I104" s="9"/>
    </row>
    <row r="105" spans="1:9" ht="84.75" customHeight="1">
      <c r="A105" s="2" t="s">
        <v>95</v>
      </c>
      <c r="B105" s="2" t="s">
        <v>34</v>
      </c>
      <c r="C105" s="2" t="s">
        <v>178</v>
      </c>
      <c r="D105" s="2"/>
      <c r="E105" s="25" t="s">
        <v>126</v>
      </c>
      <c r="F105" s="27">
        <v>702.2</v>
      </c>
      <c r="G105" s="28">
        <v>701.2</v>
      </c>
      <c r="H105" s="28">
        <v>701.2</v>
      </c>
      <c r="I105" s="9"/>
    </row>
    <row r="106" spans="1:9" ht="80.25" customHeight="1">
      <c r="A106" s="2" t="s">
        <v>95</v>
      </c>
      <c r="B106" s="29" t="s">
        <v>34</v>
      </c>
      <c r="C106" s="2" t="s">
        <v>177</v>
      </c>
      <c r="D106" s="2"/>
      <c r="E106" s="26" t="s">
        <v>88</v>
      </c>
      <c r="F106" s="28">
        <v>701.2</v>
      </c>
      <c r="G106" s="28">
        <v>701.2</v>
      </c>
      <c r="H106" s="28">
        <v>701.2</v>
      </c>
      <c r="I106" s="9"/>
    </row>
    <row r="107" spans="1:9" ht="16.5" customHeight="1">
      <c r="A107" s="2" t="s">
        <v>95</v>
      </c>
      <c r="B107" s="30" t="s">
        <v>34</v>
      </c>
      <c r="C107" s="2" t="s">
        <v>177</v>
      </c>
      <c r="D107" s="2" t="s">
        <v>36</v>
      </c>
      <c r="E107" s="26" t="s">
        <v>37</v>
      </c>
      <c r="F107" s="28">
        <v>701.2</v>
      </c>
      <c r="G107" s="28">
        <v>701.2</v>
      </c>
      <c r="H107" s="28">
        <v>701.2</v>
      </c>
      <c r="I107" s="9"/>
    </row>
    <row r="108" spans="1:9" ht="16.5" customHeight="1">
      <c r="A108" s="2" t="s">
        <v>95</v>
      </c>
      <c r="B108" s="30" t="s">
        <v>34</v>
      </c>
      <c r="C108" s="2" t="s">
        <v>177</v>
      </c>
      <c r="D108" s="2" t="s">
        <v>70</v>
      </c>
      <c r="E108" s="26" t="s">
        <v>71</v>
      </c>
      <c r="F108" s="28">
        <v>701.2</v>
      </c>
      <c r="G108" s="28">
        <v>701.2</v>
      </c>
      <c r="H108" s="28">
        <v>701.2</v>
      </c>
      <c r="I108" s="9"/>
    </row>
    <row r="109" spans="1:9" ht="79.5" customHeight="1">
      <c r="A109" s="2" t="s">
        <v>95</v>
      </c>
      <c r="B109" s="30" t="s">
        <v>34</v>
      </c>
      <c r="C109" s="2" t="s">
        <v>176</v>
      </c>
      <c r="D109" s="2"/>
      <c r="E109" s="26" t="s">
        <v>89</v>
      </c>
      <c r="F109" s="27">
        <v>1</v>
      </c>
      <c r="G109" s="27"/>
      <c r="H109" s="27"/>
      <c r="I109" s="9"/>
    </row>
    <row r="110" spans="1:9" ht="16.5" customHeight="1">
      <c r="A110" s="2" t="s">
        <v>95</v>
      </c>
      <c r="B110" s="30" t="s">
        <v>34</v>
      </c>
      <c r="C110" s="2" t="s">
        <v>176</v>
      </c>
      <c r="D110" s="2" t="s">
        <v>36</v>
      </c>
      <c r="E110" s="26" t="s">
        <v>37</v>
      </c>
      <c r="F110" s="27">
        <v>1</v>
      </c>
      <c r="G110" s="27"/>
      <c r="H110" s="27"/>
      <c r="I110" s="9"/>
    </row>
    <row r="111" spans="1:9" ht="14.25" customHeight="1">
      <c r="A111" s="2" t="s">
        <v>95</v>
      </c>
      <c r="B111" s="30" t="s">
        <v>34</v>
      </c>
      <c r="C111" s="2" t="s">
        <v>176</v>
      </c>
      <c r="D111" s="2" t="s">
        <v>70</v>
      </c>
      <c r="E111" s="25" t="s">
        <v>71</v>
      </c>
      <c r="F111" s="27">
        <v>1</v>
      </c>
      <c r="G111" s="27"/>
      <c r="H111" s="27"/>
      <c r="I111" s="9"/>
    </row>
    <row r="112" spans="6:8" ht="12.75">
      <c r="F112" s="31"/>
      <c r="G112" s="31"/>
      <c r="H112" s="31"/>
    </row>
    <row r="113" spans="6:8" ht="12.75">
      <c r="F113" s="44"/>
      <c r="G113" s="44"/>
      <c r="H113" s="44"/>
    </row>
  </sheetData>
  <sheetProtection/>
  <mergeCells count="12">
    <mergeCell ref="G12:H12"/>
    <mergeCell ref="A8:G8"/>
    <mergeCell ref="A9:E9"/>
    <mergeCell ref="A10:E10"/>
    <mergeCell ref="E7:I7"/>
    <mergeCell ref="A11:A13"/>
    <mergeCell ref="B11:B13"/>
    <mergeCell ref="C11:C13"/>
    <mergeCell ref="D11:D13"/>
    <mergeCell ref="E11:E13"/>
    <mergeCell ref="F11:H11"/>
    <mergeCell ref="F12:F13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5.57421875" style="16" customWidth="1"/>
    <col min="2" max="2" width="9.140625" style="23" customWidth="1"/>
    <col min="3" max="3" width="6.140625" style="16" customWidth="1"/>
    <col min="4" max="4" width="37.140625" style="16" customWidth="1"/>
    <col min="5" max="7" width="9.140625" style="16" customWidth="1"/>
  </cols>
  <sheetData>
    <row r="1" spans="1:8" ht="12.75">
      <c r="A1" s="13"/>
      <c r="C1" s="13"/>
      <c r="D1" s="14" t="s">
        <v>164</v>
      </c>
      <c r="E1" s="15"/>
      <c r="H1" s="9"/>
    </row>
    <row r="2" spans="1:8" ht="12.75">
      <c r="A2" s="13"/>
      <c r="C2" s="13"/>
      <c r="D2" s="16" t="s">
        <v>0</v>
      </c>
      <c r="E2" s="15"/>
      <c r="H2" s="9"/>
    </row>
    <row r="3" spans="1:8" ht="12.75">
      <c r="A3" s="13"/>
      <c r="C3" s="13"/>
      <c r="D3" s="16" t="s">
        <v>92</v>
      </c>
      <c r="E3" s="15"/>
      <c r="H3" s="9"/>
    </row>
    <row r="4" spans="1:8" ht="12.75">
      <c r="A4" s="17"/>
      <c r="B4" s="24"/>
      <c r="C4" s="17"/>
      <c r="D4" s="16" t="s">
        <v>93</v>
      </c>
      <c r="E4" s="18"/>
      <c r="F4" s="19"/>
      <c r="G4" s="19"/>
      <c r="H4" s="9"/>
    </row>
    <row r="5" spans="1:8" ht="12.75">
      <c r="A5" s="17"/>
      <c r="B5" s="24"/>
      <c r="C5" s="17"/>
      <c r="D5" s="16" t="s">
        <v>43</v>
      </c>
      <c r="F5" s="19"/>
      <c r="G5" s="19"/>
      <c r="H5" s="9"/>
    </row>
    <row r="6" spans="1:8" ht="12.75">
      <c r="A6" s="17"/>
      <c r="B6" s="24"/>
      <c r="C6" s="17"/>
      <c r="D6" s="20" t="s">
        <v>118</v>
      </c>
      <c r="F6" s="19"/>
      <c r="G6" s="19"/>
      <c r="H6" s="9"/>
    </row>
    <row r="7" spans="1:8" ht="12.75">
      <c r="A7" s="17"/>
      <c r="B7" s="24"/>
      <c r="C7" s="17"/>
      <c r="D7" s="74"/>
      <c r="E7" s="74"/>
      <c r="F7" s="74"/>
      <c r="G7" s="74"/>
      <c r="H7" s="74"/>
    </row>
    <row r="8" spans="1:8" ht="74.25" customHeight="1">
      <c r="A8" s="32"/>
      <c r="B8" s="75" t="s">
        <v>130</v>
      </c>
      <c r="C8" s="75"/>
      <c r="D8" s="75"/>
      <c r="E8" s="75"/>
      <c r="F8" s="75"/>
      <c r="G8" s="19"/>
      <c r="H8" s="9"/>
    </row>
    <row r="9" spans="1:8" ht="14.25">
      <c r="A9" s="75"/>
      <c r="B9" s="75"/>
      <c r="C9" s="75"/>
      <c r="D9" s="75"/>
      <c r="E9" s="18"/>
      <c r="F9" s="19"/>
      <c r="G9" s="19"/>
      <c r="H9" s="9"/>
    </row>
    <row r="10" spans="1:8" ht="12.75">
      <c r="A10" s="89"/>
      <c r="B10" s="89"/>
      <c r="C10" s="89"/>
      <c r="D10" s="89"/>
      <c r="E10" s="18"/>
      <c r="F10" s="19"/>
      <c r="G10" s="19"/>
      <c r="H10" s="9"/>
    </row>
    <row r="11" spans="1:8" ht="19.5" customHeight="1">
      <c r="A11" s="55" t="s">
        <v>2</v>
      </c>
      <c r="B11" s="90" t="s">
        <v>3</v>
      </c>
      <c r="C11" s="55" t="s">
        <v>4</v>
      </c>
      <c r="D11" s="55" t="s">
        <v>5</v>
      </c>
      <c r="E11" s="93" t="s">
        <v>114</v>
      </c>
      <c r="F11" s="94"/>
      <c r="G11" s="95"/>
      <c r="H11" s="9"/>
    </row>
    <row r="12" spans="1:8" ht="14.25" customHeight="1">
      <c r="A12" s="56"/>
      <c r="B12" s="91"/>
      <c r="C12" s="56"/>
      <c r="D12" s="56"/>
      <c r="E12" s="70" t="s">
        <v>44</v>
      </c>
      <c r="F12" s="72" t="s">
        <v>115</v>
      </c>
      <c r="G12" s="73"/>
      <c r="H12" s="9"/>
    </row>
    <row r="13" spans="1:8" ht="28.5">
      <c r="A13" s="57"/>
      <c r="B13" s="92"/>
      <c r="C13" s="57"/>
      <c r="D13" s="57"/>
      <c r="E13" s="71"/>
      <c r="F13" s="10" t="s">
        <v>45</v>
      </c>
      <c r="G13" s="8" t="s">
        <v>53</v>
      </c>
      <c r="H13" s="9"/>
    </row>
    <row r="14" spans="1:8" ht="33.75" customHeight="1">
      <c r="A14" s="2"/>
      <c r="B14" s="2"/>
      <c r="C14" s="2"/>
      <c r="D14" s="3" t="s">
        <v>116</v>
      </c>
      <c r="E14" s="12">
        <f>E15+E35+E45+E52+E58+E81+E88+E95+E101</f>
        <v>5088.349999999999</v>
      </c>
      <c r="F14" s="12">
        <f>F15+F35+F45+F52+F58+F81+F88+F95+F101</f>
        <v>5102.849999999999</v>
      </c>
      <c r="G14" s="11">
        <f>G15+G35+G45+G52+G58+G81+G88+G95+G101</f>
        <v>4447.05</v>
      </c>
      <c r="H14" s="9"/>
    </row>
    <row r="15" spans="1:8" ht="21" customHeight="1">
      <c r="A15" s="4" t="s">
        <v>7</v>
      </c>
      <c r="B15" s="4"/>
      <c r="C15" s="4"/>
      <c r="D15" s="5" t="s">
        <v>8</v>
      </c>
      <c r="E15" s="12">
        <f>E16+E31</f>
        <v>1587.95</v>
      </c>
      <c r="F15" s="12">
        <f>F16+F31</f>
        <v>1587.95</v>
      </c>
      <c r="G15" s="12">
        <f>G16+G31</f>
        <v>1587.95</v>
      </c>
      <c r="H15" s="9"/>
    </row>
    <row r="16" spans="1:8" ht="65.25" customHeight="1">
      <c r="A16" s="2" t="s">
        <v>11</v>
      </c>
      <c r="B16" s="2"/>
      <c r="C16" s="2"/>
      <c r="D16" s="25" t="s">
        <v>12</v>
      </c>
      <c r="E16" s="21">
        <f>E17</f>
        <v>1587.8</v>
      </c>
      <c r="F16" s="21">
        <v>1587.8</v>
      </c>
      <c r="G16" s="21">
        <v>1587.8</v>
      </c>
      <c r="H16" s="9"/>
    </row>
    <row r="17" spans="1:8" ht="67.5" customHeight="1">
      <c r="A17" s="2" t="s">
        <v>11</v>
      </c>
      <c r="B17" s="2" t="s">
        <v>84</v>
      </c>
      <c r="C17" s="2"/>
      <c r="D17" s="25" t="s">
        <v>125</v>
      </c>
      <c r="E17" s="21">
        <v>1587.8</v>
      </c>
      <c r="F17" s="21">
        <v>1587.8</v>
      </c>
      <c r="G17" s="21">
        <v>1587.8</v>
      </c>
      <c r="H17" s="9"/>
    </row>
    <row r="18" spans="1:8" ht="21.75" customHeight="1">
      <c r="A18" s="2" t="s">
        <v>11</v>
      </c>
      <c r="B18" s="2" t="s">
        <v>121</v>
      </c>
      <c r="C18" s="2"/>
      <c r="D18" s="25" t="s">
        <v>122</v>
      </c>
      <c r="E18" s="21">
        <f>E19+E22</f>
        <v>1587.8</v>
      </c>
      <c r="F18" s="21">
        <f>F19+F22</f>
        <v>1587.8</v>
      </c>
      <c r="G18" s="21">
        <f>G19+G22</f>
        <v>1587.8</v>
      </c>
      <c r="H18" s="9"/>
    </row>
    <row r="19" spans="1:8" ht="54.75" customHeight="1">
      <c r="A19" s="2" t="s">
        <v>11</v>
      </c>
      <c r="B19" s="2" t="s">
        <v>123</v>
      </c>
      <c r="C19" s="2"/>
      <c r="D19" s="25" t="s">
        <v>124</v>
      </c>
      <c r="E19" s="21">
        <v>609.3</v>
      </c>
      <c r="F19" s="21">
        <v>609.3</v>
      </c>
      <c r="G19" s="21">
        <v>609.3</v>
      </c>
      <c r="H19" s="9"/>
    </row>
    <row r="20" spans="1:8" ht="79.5" customHeight="1">
      <c r="A20" s="2" t="s">
        <v>11</v>
      </c>
      <c r="B20" s="2" t="s">
        <v>123</v>
      </c>
      <c r="C20" s="2" t="s">
        <v>9</v>
      </c>
      <c r="D20" s="25" t="s">
        <v>10</v>
      </c>
      <c r="E20" s="21">
        <v>609.3</v>
      </c>
      <c r="F20" s="21">
        <v>609.3</v>
      </c>
      <c r="G20" s="21">
        <v>609.3</v>
      </c>
      <c r="H20" s="9"/>
    </row>
    <row r="21" spans="1:8" ht="31.5" customHeight="1">
      <c r="A21" s="2" t="s">
        <v>11</v>
      </c>
      <c r="B21" s="2" t="s">
        <v>54</v>
      </c>
      <c r="C21" s="2" t="s">
        <v>55</v>
      </c>
      <c r="D21" s="25" t="s">
        <v>56</v>
      </c>
      <c r="E21" s="21">
        <v>609.3</v>
      </c>
      <c r="F21" s="21">
        <v>609.3</v>
      </c>
      <c r="G21" s="21">
        <v>609.3</v>
      </c>
      <c r="H21" s="9"/>
    </row>
    <row r="22" spans="1:8" ht="43.5" customHeight="1">
      <c r="A22" s="2" t="s">
        <v>11</v>
      </c>
      <c r="B22" s="2" t="s">
        <v>58</v>
      </c>
      <c r="C22" s="2"/>
      <c r="D22" s="25" t="s">
        <v>59</v>
      </c>
      <c r="E22" s="21">
        <v>978.5</v>
      </c>
      <c r="F22" s="21">
        <v>978.5</v>
      </c>
      <c r="G22" s="21">
        <v>978.5</v>
      </c>
      <c r="H22" s="9"/>
    </row>
    <row r="23" spans="1:8" ht="75.75" customHeight="1">
      <c r="A23" s="2" t="s">
        <v>11</v>
      </c>
      <c r="B23" s="2" t="s">
        <v>58</v>
      </c>
      <c r="C23" s="2" t="s">
        <v>9</v>
      </c>
      <c r="D23" s="25" t="s">
        <v>10</v>
      </c>
      <c r="E23" s="21">
        <v>778.1</v>
      </c>
      <c r="F23" s="21">
        <v>778.1</v>
      </c>
      <c r="G23" s="21">
        <v>778.1</v>
      </c>
      <c r="H23" s="9"/>
    </row>
    <row r="24" spans="1:8" ht="42" customHeight="1">
      <c r="A24" s="2" t="s">
        <v>11</v>
      </c>
      <c r="B24" s="2" t="s">
        <v>58</v>
      </c>
      <c r="C24" s="2" t="s">
        <v>55</v>
      </c>
      <c r="D24" s="25" t="s">
        <v>57</v>
      </c>
      <c r="E24" s="21">
        <v>778.1</v>
      </c>
      <c r="F24" s="21">
        <v>778.1</v>
      </c>
      <c r="G24" s="21">
        <v>778.1</v>
      </c>
      <c r="H24" s="9"/>
    </row>
    <row r="25" spans="1:8" ht="33.75" customHeight="1">
      <c r="A25" s="2" t="s">
        <v>11</v>
      </c>
      <c r="B25" s="2" t="s">
        <v>58</v>
      </c>
      <c r="C25" s="2" t="s">
        <v>13</v>
      </c>
      <c r="D25" s="25" t="s">
        <v>14</v>
      </c>
      <c r="E25" s="21">
        <v>175.5</v>
      </c>
      <c r="F25" s="21">
        <v>175.5</v>
      </c>
      <c r="G25" s="21">
        <v>175.5</v>
      </c>
      <c r="H25" s="9"/>
    </row>
    <row r="26" spans="1:8" ht="45" customHeight="1">
      <c r="A26" s="2" t="s">
        <v>11</v>
      </c>
      <c r="B26" s="2" t="s">
        <v>58</v>
      </c>
      <c r="C26" s="2" t="s">
        <v>60</v>
      </c>
      <c r="D26" s="25" t="s">
        <v>61</v>
      </c>
      <c r="E26" s="21">
        <v>175.5</v>
      </c>
      <c r="F26" s="21">
        <v>175.5</v>
      </c>
      <c r="G26" s="21">
        <v>175.5</v>
      </c>
      <c r="H26" s="9"/>
    </row>
    <row r="27" spans="1:8" ht="24" customHeight="1">
      <c r="A27" s="2" t="s">
        <v>11</v>
      </c>
      <c r="B27" s="2" t="s">
        <v>58</v>
      </c>
      <c r="C27" s="2" t="s">
        <v>42</v>
      </c>
      <c r="D27" s="25" t="s">
        <v>65</v>
      </c>
      <c r="E27" s="21">
        <v>24.9</v>
      </c>
      <c r="F27" s="21">
        <v>24.9</v>
      </c>
      <c r="G27" s="21">
        <v>24.9</v>
      </c>
      <c r="H27" s="9"/>
    </row>
    <row r="28" spans="1:8" ht="21" customHeight="1">
      <c r="A28" s="2" t="s">
        <v>11</v>
      </c>
      <c r="B28" s="2" t="s">
        <v>58</v>
      </c>
      <c r="C28" s="2" t="s">
        <v>64</v>
      </c>
      <c r="D28" s="25" t="s">
        <v>66</v>
      </c>
      <c r="E28" s="21">
        <v>24.9</v>
      </c>
      <c r="F28" s="21">
        <v>24.9</v>
      </c>
      <c r="G28" s="21">
        <v>24.9</v>
      </c>
      <c r="H28" s="9"/>
    </row>
    <row r="29" spans="1:8" ht="19.5" customHeight="1">
      <c r="A29" s="2" t="s">
        <v>47</v>
      </c>
      <c r="B29" s="2"/>
      <c r="C29" s="2"/>
      <c r="D29" s="25" t="s">
        <v>48</v>
      </c>
      <c r="E29" s="22">
        <v>0.15</v>
      </c>
      <c r="F29" s="22">
        <v>0.15</v>
      </c>
      <c r="G29" s="22">
        <v>0.15</v>
      </c>
      <c r="H29" s="9"/>
    </row>
    <row r="30" spans="1:8" ht="65.25" customHeight="1">
      <c r="A30" s="2" t="s">
        <v>47</v>
      </c>
      <c r="B30" s="2" t="s">
        <v>84</v>
      </c>
      <c r="C30" s="2"/>
      <c r="D30" s="25" t="s">
        <v>125</v>
      </c>
      <c r="E30" s="22"/>
      <c r="F30" s="22"/>
      <c r="G30" s="22"/>
      <c r="H30" s="9"/>
    </row>
    <row r="31" spans="1:8" ht="81.75" customHeight="1">
      <c r="A31" s="2" t="s">
        <v>47</v>
      </c>
      <c r="B31" s="2" t="s">
        <v>86</v>
      </c>
      <c r="C31" s="2"/>
      <c r="D31" s="25" t="s">
        <v>126</v>
      </c>
      <c r="E31" s="22">
        <v>0.15</v>
      </c>
      <c r="F31" s="22">
        <v>0.15</v>
      </c>
      <c r="G31" s="22">
        <v>0.15</v>
      </c>
      <c r="H31" s="9"/>
    </row>
    <row r="32" spans="1:8" ht="78.75" customHeight="1">
      <c r="A32" s="2" t="s">
        <v>47</v>
      </c>
      <c r="B32" s="2" t="s">
        <v>90</v>
      </c>
      <c r="C32" s="2"/>
      <c r="D32" s="25" t="s">
        <v>91</v>
      </c>
      <c r="E32" s="22">
        <v>0.15</v>
      </c>
      <c r="F32" s="22">
        <v>0.15</v>
      </c>
      <c r="G32" s="22">
        <v>0.15</v>
      </c>
      <c r="H32" s="9"/>
    </row>
    <row r="33" spans="1:8" ht="28.5" customHeight="1">
      <c r="A33" s="2" t="s">
        <v>47</v>
      </c>
      <c r="B33" s="2" t="s">
        <v>90</v>
      </c>
      <c r="C33" s="2" t="s">
        <v>13</v>
      </c>
      <c r="D33" s="25" t="s">
        <v>14</v>
      </c>
      <c r="E33" s="22">
        <v>0.15</v>
      </c>
      <c r="F33" s="22">
        <v>0.15</v>
      </c>
      <c r="G33" s="22">
        <v>0.15</v>
      </c>
      <c r="H33" s="9"/>
    </row>
    <row r="34" spans="1:8" ht="39" customHeight="1">
      <c r="A34" s="2" t="s">
        <v>47</v>
      </c>
      <c r="B34" s="2" t="s">
        <v>90</v>
      </c>
      <c r="C34" s="2" t="s">
        <v>60</v>
      </c>
      <c r="D34" s="25" t="s">
        <v>61</v>
      </c>
      <c r="E34" s="22">
        <v>0.15</v>
      </c>
      <c r="F34" s="22">
        <v>0.15</v>
      </c>
      <c r="G34" s="22">
        <v>0.15</v>
      </c>
      <c r="H34" s="9"/>
    </row>
    <row r="35" spans="1:8" ht="24.75" customHeight="1">
      <c r="A35" s="6" t="s">
        <v>15</v>
      </c>
      <c r="B35" s="2"/>
      <c r="C35" s="2"/>
      <c r="D35" s="5" t="s">
        <v>16</v>
      </c>
      <c r="E35" s="11">
        <v>63</v>
      </c>
      <c r="F35" s="11">
        <v>64.4</v>
      </c>
      <c r="G35" s="11">
        <v>59.4</v>
      </c>
      <c r="H35" s="9"/>
    </row>
    <row r="36" spans="1:8" ht="32.25" customHeight="1">
      <c r="A36" s="2" t="s">
        <v>17</v>
      </c>
      <c r="B36" s="2"/>
      <c r="C36" s="2"/>
      <c r="D36" s="25" t="s">
        <v>18</v>
      </c>
      <c r="E36" s="21">
        <v>63</v>
      </c>
      <c r="F36" s="21">
        <v>64.4</v>
      </c>
      <c r="G36" s="21">
        <v>59.4</v>
      </c>
      <c r="H36" s="9"/>
    </row>
    <row r="37" spans="1:8" ht="65.25" customHeight="1">
      <c r="A37" s="2" t="s">
        <v>17</v>
      </c>
      <c r="B37" s="2" t="s">
        <v>84</v>
      </c>
      <c r="C37" s="2"/>
      <c r="D37" s="25" t="s">
        <v>125</v>
      </c>
      <c r="E37" s="21">
        <v>63</v>
      </c>
      <c r="F37" s="21">
        <v>64.4</v>
      </c>
      <c r="G37" s="21">
        <v>59.4</v>
      </c>
      <c r="H37" s="9"/>
    </row>
    <row r="38" spans="1:8" ht="80.25" customHeight="1">
      <c r="A38" s="2" t="s">
        <v>17</v>
      </c>
      <c r="B38" s="2" t="s">
        <v>86</v>
      </c>
      <c r="C38" s="2"/>
      <c r="D38" s="25" t="s">
        <v>126</v>
      </c>
      <c r="E38" s="21">
        <v>63</v>
      </c>
      <c r="F38" s="21">
        <v>64.4</v>
      </c>
      <c r="G38" s="21">
        <v>59.4</v>
      </c>
      <c r="H38" s="9"/>
    </row>
    <row r="39" spans="1:8" ht="87" customHeight="1">
      <c r="A39" s="2" t="s">
        <v>17</v>
      </c>
      <c r="B39" s="2" t="s">
        <v>67</v>
      </c>
      <c r="C39" s="2"/>
      <c r="D39" s="25" t="s">
        <v>68</v>
      </c>
      <c r="E39" s="21">
        <v>63</v>
      </c>
      <c r="F39" s="21">
        <v>64.4</v>
      </c>
      <c r="G39" s="21">
        <v>59.4</v>
      </c>
      <c r="H39" s="9"/>
    </row>
    <row r="40" spans="1:8" ht="81.75" customHeight="1">
      <c r="A40" s="2" t="s">
        <v>17</v>
      </c>
      <c r="B40" s="2" t="s">
        <v>67</v>
      </c>
      <c r="C40" s="2" t="s">
        <v>9</v>
      </c>
      <c r="D40" s="25" t="s">
        <v>10</v>
      </c>
      <c r="E40" s="21">
        <v>58.3</v>
      </c>
      <c r="F40" s="21">
        <v>58.3</v>
      </c>
      <c r="G40" s="21">
        <v>58.3</v>
      </c>
      <c r="H40" s="9"/>
    </row>
    <row r="41" spans="1:8" ht="41.25" customHeight="1">
      <c r="A41" s="2" t="s">
        <v>17</v>
      </c>
      <c r="B41" s="2" t="s">
        <v>67</v>
      </c>
      <c r="C41" s="2" t="s">
        <v>55</v>
      </c>
      <c r="D41" s="25" t="s">
        <v>57</v>
      </c>
      <c r="E41" s="21">
        <v>58.3</v>
      </c>
      <c r="F41" s="21">
        <v>58.3</v>
      </c>
      <c r="G41" s="21">
        <v>58.3</v>
      </c>
      <c r="H41" s="9"/>
    </row>
    <row r="42" spans="1:8" ht="27" customHeight="1">
      <c r="A42" s="2" t="s">
        <v>17</v>
      </c>
      <c r="B42" s="2" t="s">
        <v>67</v>
      </c>
      <c r="C42" s="2" t="s">
        <v>13</v>
      </c>
      <c r="D42" s="25" t="s">
        <v>14</v>
      </c>
      <c r="E42" s="21">
        <v>4.7</v>
      </c>
      <c r="F42" s="21">
        <v>6.1</v>
      </c>
      <c r="G42" s="21">
        <v>1.1</v>
      </c>
      <c r="H42" s="9"/>
    </row>
    <row r="43" spans="1:8" ht="40.5" customHeight="1">
      <c r="A43" s="2" t="s">
        <v>17</v>
      </c>
      <c r="B43" s="2" t="s">
        <v>67</v>
      </c>
      <c r="C43" s="2" t="s">
        <v>60</v>
      </c>
      <c r="D43" s="25" t="s">
        <v>61</v>
      </c>
      <c r="E43" s="21">
        <v>4.7</v>
      </c>
      <c r="F43" s="21">
        <v>6.1</v>
      </c>
      <c r="G43" s="21">
        <v>1.1</v>
      </c>
      <c r="H43" s="9"/>
    </row>
    <row r="44" spans="1:8" ht="37.5" customHeight="1">
      <c r="A44" s="2" t="s">
        <v>17</v>
      </c>
      <c r="B44" s="2" t="s">
        <v>67</v>
      </c>
      <c r="C44" s="2" t="s">
        <v>62</v>
      </c>
      <c r="D44" s="25" t="s">
        <v>63</v>
      </c>
      <c r="E44" s="21">
        <v>4.7</v>
      </c>
      <c r="F44" s="21">
        <v>6.1</v>
      </c>
      <c r="G44" s="21">
        <v>1.1</v>
      </c>
      <c r="H44" s="9"/>
    </row>
    <row r="45" spans="1:8" ht="41.25" customHeight="1">
      <c r="A45" s="6" t="s">
        <v>19</v>
      </c>
      <c r="B45" s="2"/>
      <c r="C45" s="2"/>
      <c r="D45" s="5" t="s">
        <v>20</v>
      </c>
      <c r="E45" s="11">
        <v>24</v>
      </c>
      <c r="F45" s="11">
        <v>24</v>
      </c>
      <c r="G45" s="11"/>
      <c r="H45" s="9"/>
    </row>
    <row r="46" spans="1:8" ht="51.75" customHeight="1">
      <c r="A46" s="2" t="s">
        <v>21</v>
      </c>
      <c r="B46" s="2"/>
      <c r="C46" s="2"/>
      <c r="D46" s="25" t="s">
        <v>22</v>
      </c>
      <c r="E46" s="21">
        <v>24</v>
      </c>
      <c r="F46" s="21">
        <v>24</v>
      </c>
      <c r="G46" s="21"/>
      <c r="H46" s="9"/>
    </row>
    <row r="47" spans="1:8" ht="66" customHeight="1">
      <c r="A47" s="2" t="s">
        <v>21</v>
      </c>
      <c r="B47" s="2" t="s">
        <v>84</v>
      </c>
      <c r="C47" s="2"/>
      <c r="D47" s="25" t="s">
        <v>125</v>
      </c>
      <c r="E47" s="21">
        <v>24</v>
      </c>
      <c r="F47" s="21">
        <v>24</v>
      </c>
      <c r="G47" s="21"/>
      <c r="H47" s="9"/>
    </row>
    <row r="48" spans="1:8" ht="78.75" customHeight="1">
      <c r="A48" s="2" t="s">
        <v>21</v>
      </c>
      <c r="B48" s="2" t="s">
        <v>86</v>
      </c>
      <c r="C48" s="2"/>
      <c r="D48" s="25" t="s">
        <v>126</v>
      </c>
      <c r="E48" s="21">
        <v>24</v>
      </c>
      <c r="F48" s="21">
        <v>24</v>
      </c>
      <c r="G48" s="21"/>
      <c r="H48" s="9"/>
    </row>
    <row r="49" spans="1:8" ht="51.75" customHeight="1">
      <c r="A49" s="2" t="s">
        <v>21</v>
      </c>
      <c r="B49" s="2" t="s">
        <v>172</v>
      </c>
      <c r="C49" s="2"/>
      <c r="D49" s="25" t="s">
        <v>22</v>
      </c>
      <c r="E49" s="21">
        <v>24</v>
      </c>
      <c r="F49" s="21">
        <v>24</v>
      </c>
      <c r="G49" s="21"/>
      <c r="H49" s="9"/>
    </row>
    <row r="50" spans="1:8" ht="28.5" customHeight="1">
      <c r="A50" s="2" t="s">
        <v>21</v>
      </c>
      <c r="B50" s="2" t="s">
        <v>172</v>
      </c>
      <c r="C50" s="2" t="s">
        <v>13</v>
      </c>
      <c r="D50" s="25" t="s">
        <v>14</v>
      </c>
      <c r="E50" s="21">
        <v>24</v>
      </c>
      <c r="F50" s="21">
        <v>24</v>
      </c>
      <c r="G50" s="21"/>
      <c r="H50" s="9"/>
    </row>
    <row r="51" spans="1:8" ht="42.75" customHeight="1">
      <c r="A51" s="2" t="s">
        <v>21</v>
      </c>
      <c r="B51" s="2" t="s">
        <v>172</v>
      </c>
      <c r="C51" s="2" t="s">
        <v>60</v>
      </c>
      <c r="D51" s="25" t="s">
        <v>61</v>
      </c>
      <c r="E51" s="21">
        <v>24</v>
      </c>
      <c r="F51" s="21">
        <v>24</v>
      </c>
      <c r="G51" s="21"/>
      <c r="H51" s="9"/>
    </row>
    <row r="52" spans="1:8" ht="28.5" customHeight="1">
      <c r="A52" s="6" t="s">
        <v>38</v>
      </c>
      <c r="B52" s="2"/>
      <c r="C52" s="2"/>
      <c r="D52" s="5" t="s">
        <v>39</v>
      </c>
      <c r="E52" s="11">
        <v>1990</v>
      </c>
      <c r="F52" s="11">
        <v>2004.1</v>
      </c>
      <c r="G52" s="11">
        <v>1758.8</v>
      </c>
      <c r="H52" s="9"/>
    </row>
    <row r="53" spans="1:8" ht="16.5" customHeight="1">
      <c r="A53" s="2" t="s">
        <v>40</v>
      </c>
      <c r="B53" s="2"/>
      <c r="C53" s="2"/>
      <c r="D53" s="25" t="s">
        <v>41</v>
      </c>
      <c r="E53" s="21">
        <v>1990</v>
      </c>
      <c r="F53" s="21">
        <v>2004.1</v>
      </c>
      <c r="G53" s="21">
        <v>1758.8</v>
      </c>
      <c r="H53" s="9"/>
    </row>
    <row r="54" spans="1:8" ht="67.5" customHeight="1">
      <c r="A54" s="2" t="s">
        <v>40</v>
      </c>
      <c r="B54" s="2" t="s">
        <v>84</v>
      </c>
      <c r="C54" s="2"/>
      <c r="D54" s="25" t="s">
        <v>125</v>
      </c>
      <c r="E54" s="21">
        <v>1990</v>
      </c>
      <c r="F54" s="21">
        <v>2004.1</v>
      </c>
      <c r="G54" s="21">
        <v>1758.8</v>
      </c>
      <c r="H54" s="9"/>
    </row>
    <row r="55" spans="1:8" ht="78.75" customHeight="1">
      <c r="A55" s="2" t="s">
        <v>40</v>
      </c>
      <c r="B55" s="2" t="s">
        <v>171</v>
      </c>
      <c r="C55" s="2"/>
      <c r="D55" s="26" t="s">
        <v>69</v>
      </c>
      <c r="E55" s="21">
        <v>1990</v>
      </c>
      <c r="F55" s="21">
        <v>2004.1</v>
      </c>
      <c r="G55" s="21">
        <v>1758.8</v>
      </c>
      <c r="H55" s="9"/>
    </row>
    <row r="56" spans="1:8" ht="18.75" customHeight="1">
      <c r="A56" s="2" t="s">
        <v>40</v>
      </c>
      <c r="B56" s="2" t="s">
        <v>171</v>
      </c>
      <c r="C56" s="2" t="s">
        <v>36</v>
      </c>
      <c r="D56" s="26" t="s">
        <v>37</v>
      </c>
      <c r="E56" s="21">
        <v>1990</v>
      </c>
      <c r="F56" s="21">
        <v>2004.1</v>
      </c>
      <c r="G56" s="21">
        <v>1758.8</v>
      </c>
      <c r="H56" s="9"/>
    </row>
    <row r="57" spans="1:8" ht="18.75" customHeight="1">
      <c r="A57" s="2" t="s">
        <v>40</v>
      </c>
      <c r="B57" s="2" t="s">
        <v>171</v>
      </c>
      <c r="C57" s="2" t="s">
        <v>70</v>
      </c>
      <c r="D57" s="26" t="s">
        <v>71</v>
      </c>
      <c r="E57" s="21">
        <v>1990</v>
      </c>
      <c r="F57" s="21">
        <v>2004.1</v>
      </c>
      <c r="G57" s="21">
        <v>1758.8</v>
      </c>
      <c r="H57" s="9"/>
    </row>
    <row r="58" spans="1:8" ht="27.75" customHeight="1">
      <c r="A58" s="6" t="s">
        <v>23</v>
      </c>
      <c r="B58" s="2"/>
      <c r="C58" s="2"/>
      <c r="D58" s="5" t="s">
        <v>24</v>
      </c>
      <c r="E58" s="11">
        <f>E60+E66</f>
        <v>627.5</v>
      </c>
      <c r="F58" s="11">
        <f>F60+F66</f>
        <v>627.5</v>
      </c>
      <c r="G58" s="11">
        <f>G60+G66</f>
        <v>339.7</v>
      </c>
      <c r="H58" s="9"/>
    </row>
    <row r="59" spans="1:8" ht="17.25" customHeight="1">
      <c r="A59" s="2" t="s">
        <v>25</v>
      </c>
      <c r="B59" s="2"/>
      <c r="C59" s="2"/>
      <c r="D59" s="25" t="s">
        <v>26</v>
      </c>
      <c r="E59" s="21"/>
      <c r="F59" s="21"/>
      <c r="G59" s="21"/>
      <c r="H59" s="9"/>
    </row>
    <row r="60" spans="1:8" ht="21.75" customHeight="1">
      <c r="A60" s="2" t="s">
        <v>27</v>
      </c>
      <c r="B60" s="2"/>
      <c r="C60" s="2"/>
      <c r="D60" s="25" t="s">
        <v>28</v>
      </c>
      <c r="E60" s="21">
        <v>150</v>
      </c>
      <c r="F60" s="21">
        <v>150</v>
      </c>
      <c r="G60" s="21">
        <v>50</v>
      </c>
      <c r="H60" s="9"/>
    </row>
    <row r="61" spans="1:8" ht="56.25" customHeight="1">
      <c r="A61" s="2" t="s">
        <v>27</v>
      </c>
      <c r="B61" s="2" t="s">
        <v>73</v>
      </c>
      <c r="C61" s="2"/>
      <c r="D61" s="25" t="s">
        <v>127</v>
      </c>
      <c r="E61" s="21">
        <v>150</v>
      </c>
      <c r="F61" s="21">
        <v>150</v>
      </c>
      <c r="G61" s="21">
        <v>50</v>
      </c>
      <c r="H61" s="9"/>
    </row>
    <row r="62" spans="1:8" ht="42" customHeight="1">
      <c r="A62" s="2" t="s">
        <v>27</v>
      </c>
      <c r="B62" s="2" t="s">
        <v>72</v>
      </c>
      <c r="C62" s="2"/>
      <c r="D62" s="25" t="s">
        <v>75</v>
      </c>
      <c r="E62" s="21">
        <v>150</v>
      </c>
      <c r="F62" s="21">
        <v>150</v>
      </c>
      <c r="G62" s="21">
        <v>50</v>
      </c>
      <c r="H62" s="9"/>
    </row>
    <row r="63" spans="1:8" ht="50.25" customHeight="1">
      <c r="A63" s="2" t="s">
        <v>27</v>
      </c>
      <c r="B63" s="2" t="s">
        <v>76</v>
      </c>
      <c r="C63" s="2"/>
      <c r="D63" s="25" t="s">
        <v>175</v>
      </c>
      <c r="E63" s="21">
        <v>150</v>
      </c>
      <c r="F63" s="21">
        <v>150</v>
      </c>
      <c r="G63" s="21">
        <v>50</v>
      </c>
      <c r="H63" s="9"/>
    </row>
    <row r="64" spans="1:8" ht="27.75" customHeight="1">
      <c r="A64" s="2" t="s">
        <v>27</v>
      </c>
      <c r="B64" s="2" t="s">
        <v>76</v>
      </c>
      <c r="C64" s="2" t="s">
        <v>13</v>
      </c>
      <c r="D64" s="25" t="s">
        <v>14</v>
      </c>
      <c r="E64" s="21">
        <v>150</v>
      </c>
      <c r="F64" s="21">
        <v>150</v>
      </c>
      <c r="G64" s="21">
        <v>50</v>
      </c>
      <c r="H64" s="9"/>
    </row>
    <row r="65" spans="1:8" ht="37.5" customHeight="1">
      <c r="A65" s="2" t="s">
        <v>27</v>
      </c>
      <c r="B65" s="2" t="s">
        <v>76</v>
      </c>
      <c r="C65" s="2" t="s">
        <v>60</v>
      </c>
      <c r="D65" s="25" t="s">
        <v>61</v>
      </c>
      <c r="E65" s="21">
        <v>150</v>
      </c>
      <c r="F65" s="21">
        <v>150</v>
      </c>
      <c r="G65" s="21">
        <v>50</v>
      </c>
      <c r="H65" s="9"/>
    </row>
    <row r="66" spans="1:8" ht="19.5" customHeight="1">
      <c r="A66" s="2" t="s">
        <v>29</v>
      </c>
      <c r="B66" s="2"/>
      <c r="C66" s="2"/>
      <c r="D66" s="25" t="s">
        <v>30</v>
      </c>
      <c r="E66" s="21">
        <f>E69+E72+E75+E78</f>
        <v>477.5</v>
      </c>
      <c r="F66" s="21">
        <f>F69+F72+F75+F78</f>
        <v>477.5</v>
      </c>
      <c r="G66" s="21">
        <f>G69+G72+G75+G78</f>
        <v>289.7</v>
      </c>
      <c r="H66" s="9"/>
    </row>
    <row r="67" spans="1:8" ht="54" customHeight="1">
      <c r="A67" s="2" t="s">
        <v>29</v>
      </c>
      <c r="B67" s="2" t="s">
        <v>73</v>
      </c>
      <c r="C67" s="2"/>
      <c r="D67" s="25" t="s">
        <v>128</v>
      </c>
      <c r="E67" s="21">
        <f>E69+E72+E75+E78</f>
        <v>477.5</v>
      </c>
      <c r="F67" s="21">
        <f>F69+F72+F75+F78</f>
        <v>477.5</v>
      </c>
      <c r="G67" s="21">
        <f>G69+G72+G75+G78</f>
        <v>289.7</v>
      </c>
      <c r="H67" s="9"/>
    </row>
    <row r="68" spans="1:8" ht="40.5" customHeight="1">
      <c r="A68" s="2" t="s">
        <v>29</v>
      </c>
      <c r="B68" s="2" t="s">
        <v>77</v>
      </c>
      <c r="C68" s="2"/>
      <c r="D68" s="25" t="s">
        <v>129</v>
      </c>
      <c r="E68" s="21">
        <f>E70+E72+E75+E78</f>
        <v>477.5</v>
      </c>
      <c r="F68" s="21">
        <v>477.5</v>
      </c>
      <c r="G68" s="21">
        <v>289.7</v>
      </c>
      <c r="H68" s="9"/>
    </row>
    <row r="69" spans="1:8" ht="21" customHeight="1">
      <c r="A69" s="2" t="s">
        <v>29</v>
      </c>
      <c r="B69" s="2" t="s">
        <v>79</v>
      </c>
      <c r="C69" s="2"/>
      <c r="D69" s="25" t="s">
        <v>31</v>
      </c>
      <c r="E69" s="21">
        <v>280.3</v>
      </c>
      <c r="F69" s="21">
        <v>280.3</v>
      </c>
      <c r="G69" s="21">
        <v>239.7</v>
      </c>
      <c r="H69" s="9"/>
    </row>
    <row r="70" spans="1:8" ht="26.25" customHeight="1">
      <c r="A70" s="2" t="s">
        <v>29</v>
      </c>
      <c r="B70" s="2" t="s">
        <v>79</v>
      </c>
      <c r="C70" s="2" t="s">
        <v>13</v>
      </c>
      <c r="D70" s="25" t="s">
        <v>14</v>
      </c>
      <c r="E70" s="21">
        <v>280.3</v>
      </c>
      <c r="F70" s="21">
        <v>280.3</v>
      </c>
      <c r="G70" s="21">
        <v>239.7</v>
      </c>
      <c r="H70" s="9"/>
    </row>
    <row r="71" spans="1:8" ht="39" customHeight="1">
      <c r="A71" s="2" t="s">
        <v>29</v>
      </c>
      <c r="B71" s="2" t="s">
        <v>79</v>
      </c>
      <c r="C71" s="2" t="s">
        <v>60</v>
      </c>
      <c r="D71" s="25" t="s">
        <v>61</v>
      </c>
      <c r="E71" s="21">
        <v>280.3</v>
      </c>
      <c r="F71" s="21">
        <v>280.3</v>
      </c>
      <c r="G71" s="21">
        <v>239.7</v>
      </c>
      <c r="H71" s="9"/>
    </row>
    <row r="72" spans="1:8" ht="36" customHeight="1">
      <c r="A72" s="2" t="s">
        <v>29</v>
      </c>
      <c r="B72" s="2" t="s">
        <v>80</v>
      </c>
      <c r="C72" s="2"/>
      <c r="D72" s="25" t="s">
        <v>81</v>
      </c>
      <c r="E72" s="21">
        <v>105</v>
      </c>
      <c r="F72" s="21">
        <v>105</v>
      </c>
      <c r="G72" s="21">
        <v>50</v>
      </c>
      <c r="H72" s="9"/>
    </row>
    <row r="73" spans="1:8" ht="27.75" customHeight="1">
      <c r="A73" s="2" t="s">
        <v>29</v>
      </c>
      <c r="B73" s="2" t="s">
        <v>80</v>
      </c>
      <c r="C73" s="2" t="s">
        <v>13</v>
      </c>
      <c r="D73" s="25" t="s">
        <v>14</v>
      </c>
      <c r="E73" s="21">
        <v>105</v>
      </c>
      <c r="F73" s="21">
        <v>105</v>
      </c>
      <c r="G73" s="21">
        <v>50</v>
      </c>
      <c r="H73" s="9"/>
    </row>
    <row r="74" spans="1:8" ht="39" customHeight="1">
      <c r="A74" s="2" t="s">
        <v>29</v>
      </c>
      <c r="B74" s="2" t="s">
        <v>80</v>
      </c>
      <c r="C74" s="2" t="s">
        <v>60</v>
      </c>
      <c r="D74" s="25" t="s">
        <v>61</v>
      </c>
      <c r="E74" s="21">
        <v>105</v>
      </c>
      <c r="F74" s="21">
        <v>105</v>
      </c>
      <c r="G74" s="21">
        <v>50</v>
      </c>
      <c r="H74" s="9"/>
    </row>
    <row r="75" spans="1:8" ht="25.5" customHeight="1">
      <c r="A75" s="2" t="s">
        <v>29</v>
      </c>
      <c r="B75" s="2" t="s">
        <v>96</v>
      </c>
      <c r="C75" s="2"/>
      <c r="D75" s="25" t="s">
        <v>97</v>
      </c>
      <c r="E75" s="21">
        <v>52.2</v>
      </c>
      <c r="F75" s="21">
        <v>52.2</v>
      </c>
      <c r="G75" s="21"/>
      <c r="H75" s="9"/>
    </row>
    <row r="76" spans="1:8" ht="27" customHeight="1">
      <c r="A76" s="2" t="s">
        <v>29</v>
      </c>
      <c r="B76" s="2" t="s">
        <v>96</v>
      </c>
      <c r="C76" s="2" t="s">
        <v>13</v>
      </c>
      <c r="D76" s="25" t="s">
        <v>14</v>
      </c>
      <c r="E76" s="21">
        <v>52.2</v>
      </c>
      <c r="F76" s="21">
        <v>52.2</v>
      </c>
      <c r="G76" s="21"/>
      <c r="H76" s="9"/>
    </row>
    <row r="77" spans="1:8" ht="39.75" customHeight="1">
      <c r="A77" s="2" t="s">
        <v>29</v>
      </c>
      <c r="B77" s="2" t="s">
        <v>96</v>
      </c>
      <c r="C77" s="2" t="s">
        <v>60</v>
      </c>
      <c r="D77" s="25" t="s">
        <v>61</v>
      </c>
      <c r="E77" s="21">
        <v>52.2</v>
      </c>
      <c r="F77" s="21">
        <v>52.2</v>
      </c>
      <c r="G77" s="21"/>
      <c r="H77" s="9"/>
    </row>
    <row r="78" spans="1:8" ht="28.5" customHeight="1">
      <c r="A78" s="2" t="s">
        <v>29</v>
      </c>
      <c r="B78" s="2" t="s">
        <v>113</v>
      </c>
      <c r="C78" s="2"/>
      <c r="D78" s="25" t="s">
        <v>98</v>
      </c>
      <c r="E78" s="21">
        <v>40</v>
      </c>
      <c r="F78" s="21">
        <v>40</v>
      </c>
      <c r="G78" s="21"/>
      <c r="H78" s="9"/>
    </row>
    <row r="79" spans="1:8" ht="24" customHeight="1">
      <c r="A79" s="2" t="s">
        <v>29</v>
      </c>
      <c r="B79" s="2" t="s">
        <v>113</v>
      </c>
      <c r="C79" s="2" t="s">
        <v>13</v>
      </c>
      <c r="D79" s="25" t="s">
        <v>14</v>
      </c>
      <c r="E79" s="21">
        <v>40</v>
      </c>
      <c r="F79" s="21">
        <v>40</v>
      </c>
      <c r="G79" s="21"/>
      <c r="H79" s="9"/>
    </row>
    <row r="80" spans="1:8" ht="39.75" customHeight="1">
      <c r="A80" s="2" t="s">
        <v>29</v>
      </c>
      <c r="B80" s="2" t="s">
        <v>113</v>
      </c>
      <c r="C80" s="2" t="s">
        <v>60</v>
      </c>
      <c r="D80" s="25" t="s">
        <v>61</v>
      </c>
      <c r="E80" s="21">
        <v>40</v>
      </c>
      <c r="F80" s="21">
        <v>40</v>
      </c>
      <c r="G80" s="21"/>
      <c r="H80" s="9"/>
    </row>
    <row r="81" spans="1:8" ht="24" customHeight="1">
      <c r="A81" s="6" t="s">
        <v>49</v>
      </c>
      <c r="B81" s="2"/>
      <c r="C81" s="2"/>
      <c r="D81" s="5" t="s">
        <v>50</v>
      </c>
      <c r="E81" s="11">
        <v>20</v>
      </c>
      <c r="F81" s="11">
        <v>20</v>
      </c>
      <c r="G81" s="11"/>
      <c r="H81" s="9"/>
    </row>
    <row r="82" spans="1:8" ht="17.25" customHeight="1">
      <c r="A82" s="2" t="s">
        <v>51</v>
      </c>
      <c r="B82" s="2"/>
      <c r="C82" s="2"/>
      <c r="D82" s="25" t="s">
        <v>52</v>
      </c>
      <c r="E82" s="27">
        <v>20</v>
      </c>
      <c r="F82" s="27">
        <v>20</v>
      </c>
      <c r="G82" s="21"/>
      <c r="H82" s="9"/>
    </row>
    <row r="83" spans="1:8" ht="65.25" customHeight="1">
      <c r="A83" s="2" t="s">
        <v>51</v>
      </c>
      <c r="B83" s="2" t="s">
        <v>73</v>
      </c>
      <c r="C83" s="2"/>
      <c r="D83" s="25" t="s">
        <v>74</v>
      </c>
      <c r="E83" s="27">
        <v>20</v>
      </c>
      <c r="F83" s="27">
        <v>20</v>
      </c>
      <c r="G83" s="21"/>
      <c r="H83" s="9"/>
    </row>
    <row r="84" spans="1:8" ht="33" customHeight="1">
      <c r="A84" s="2" t="s">
        <v>51</v>
      </c>
      <c r="B84" s="2" t="s">
        <v>77</v>
      </c>
      <c r="C84" s="2"/>
      <c r="D84" s="25" t="s">
        <v>78</v>
      </c>
      <c r="E84" s="27">
        <v>20</v>
      </c>
      <c r="F84" s="27">
        <v>20</v>
      </c>
      <c r="G84" s="21"/>
      <c r="H84" s="9"/>
    </row>
    <row r="85" spans="1:8" ht="28.5" customHeight="1">
      <c r="A85" s="2" t="s">
        <v>51</v>
      </c>
      <c r="B85" s="2" t="s">
        <v>82</v>
      </c>
      <c r="C85" s="2"/>
      <c r="D85" s="25" t="s">
        <v>83</v>
      </c>
      <c r="E85" s="27">
        <v>20</v>
      </c>
      <c r="F85" s="27">
        <v>20</v>
      </c>
      <c r="G85" s="21"/>
      <c r="H85" s="9"/>
    </row>
    <row r="86" spans="1:8" ht="30" customHeight="1">
      <c r="A86" s="2" t="s">
        <v>51</v>
      </c>
      <c r="B86" s="2" t="s">
        <v>82</v>
      </c>
      <c r="C86" s="2" t="s">
        <v>13</v>
      </c>
      <c r="D86" s="25" t="s">
        <v>14</v>
      </c>
      <c r="E86" s="27">
        <v>20</v>
      </c>
      <c r="F86" s="27">
        <v>20</v>
      </c>
      <c r="G86" s="21"/>
      <c r="H86" s="9"/>
    </row>
    <row r="87" spans="1:8" ht="41.25" customHeight="1">
      <c r="A87" s="2" t="s">
        <v>51</v>
      </c>
      <c r="B87" s="2" t="s">
        <v>82</v>
      </c>
      <c r="C87" s="2" t="s">
        <v>60</v>
      </c>
      <c r="D87" s="25" t="s">
        <v>61</v>
      </c>
      <c r="E87" s="27">
        <v>20</v>
      </c>
      <c r="F87" s="27">
        <v>20</v>
      </c>
      <c r="G87" s="21"/>
      <c r="H87" s="9"/>
    </row>
    <row r="88" spans="1:8" ht="28.5" customHeight="1">
      <c r="A88" s="6" t="s">
        <v>107</v>
      </c>
      <c r="B88" s="2"/>
      <c r="C88" s="2"/>
      <c r="D88" s="5" t="s">
        <v>99</v>
      </c>
      <c r="E88" s="11">
        <v>41.4</v>
      </c>
      <c r="F88" s="11">
        <v>41.4</v>
      </c>
      <c r="G88" s="11"/>
      <c r="H88" s="9"/>
    </row>
    <row r="89" spans="1:8" ht="22.5" customHeight="1">
      <c r="A89" s="2" t="s">
        <v>100</v>
      </c>
      <c r="B89" s="2"/>
      <c r="C89" s="2"/>
      <c r="D89" s="25" t="s">
        <v>101</v>
      </c>
      <c r="E89" s="27">
        <v>41.4</v>
      </c>
      <c r="F89" s="27">
        <v>41.4</v>
      </c>
      <c r="G89" s="21"/>
      <c r="H89" s="9"/>
    </row>
    <row r="90" spans="1:8" ht="65.25" customHeight="1">
      <c r="A90" s="2" t="s">
        <v>100</v>
      </c>
      <c r="B90" s="2" t="s">
        <v>84</v>
      </c>
      <c r="C90" s="2"/>
      <c r="D90" s="25" t="s">
        <v>125</v>
      </c>
      <c r="E90" s="27">
        <v>41.4</v>
      </c>
      <c r="F90" s="27">
        <v>41.4</v>
      </c>
      <c r="G90" s="21"/>
      <c r="H90" s="9"/>
    </row>
    <row r="91" spans="1:8" ht="82.5" customHeight="1">
      <c r="A91" s="2" t="s">
        <v>100</v>
      </c>
      <c r="B91" s="2" t="s">
        <v>86</v>
      </c>
      <c r="C91" s="2"/>
      <c r="D91" s="25" t="s">
        <v>126</v>
      </c>
      <c r="E91" s="27">
        <v>41.4</v>
      </c>
      <c r="F91" s="27">
        <v>41.4</v>
      </c>
      <c r="G91" s="21"/>
      <c r="H91" s="9"/>
    </row>
    <row r="92" spans="1:8" ht="70.5" customHeight="1">
      <c r="A92" s="2" t="s">
        <v>100</v>
      </c>
      <c r="B92" s="2" t="s">
        <v>174</v>
      </c>
      <c r="C92" s="2"/>
      <c r="D92" s="25" t="s">
        <v>102</v>
      </c>
      <c r="E92" s="27">
        <v>41.4</v>
      </c>
      <c r="F92" s="27">
        <v>41.4</v>
      </c>
      <c r="G92" s="21"/>
      <c r="H92" s="9"/>
    </row>
    <row r="93" spans="1:8" ht="30" customHeight="1">
      <c r="A93" s="2" t="s">
        <v>100</v>
      </c>
      <c r="B93" s="2" t="s">
        <v>174</v>
      </c>
      <c r="C93" s="2" t="s">
        <v>103</v>
      </c>
      <c r="D93" s="25" t="s">
        <v>104</v>
      </c>
      <c r="E93" s="27">
        <v>41.4</v>
      </c>
      <c r="F93" s="27">
        <v>41.4</v>
      </c>
      <c r="G93" s="21"/>
      <c r="H93" s="9"/>
    </row>
    <row r="94" spans="1:8" ht="28.5" customHeight="1">
      <c r="A94" s="2" t="s">
        <v>100</v>
      </c>
      <c r="B94" s="2" t="s">
        <v>174</v>
      </c>
      <c r="C94" s="2" t="s">
        <v>105</v>
      </c>
      <c r="D94" s="25" t="s">
        <v>106</v>
      </c>
      <c r="E94" s="27">
        <v>41.4</v>
      </c>
      <c r="F94" s="27">
        <v>41.4</v>
      </c>
      <c r="G94" s="21"/>
      <c r="H94" s="9"/>
    </row>
    <row r="95" spans="1:8" ht="30.75" customHeight="1">
      <c r="A95" s="6" t="s">
        <v>108</v>
      </c>
      <c r="B95" s="2"/>
      <c r="C95" s="2"/>
      <c r="D95" s="5" t="s">
        <v>109</v>
      </c>
      <c r="E95" s="11">
        <v>32.3</v>
      </c>
      <c r="F95" s="11">
        <v>32.3</v>
      </c>
      <c r="G95" s="11"/>
      <c r="H95" s="9"/>
    </row>
    <row r="96" spans="1:8" ht="21.75" customHeight="1">
      <c r="A96" s="2" t="s">
        <v>110</v>
      </c>
      <c r="B96" s="2"/>
      <c r="C96" s="2"/>
      <c r="D96" s="25" t="s">
        <v>111</v>
      </c>
      <c r="E96" s="27">
        <v>32.3</v>
      </c>
      <c r="F96" s="27">
        <v>32.3</v>
      </c>
      <c r="G96" s="21"/>
      <c r="H96" s="9"/>
    </row>
    <row r="97" spans="1:8" ht="65.25" customHeight="1">
      <c r="A97" s="2" t="s">
        <v>110</v>
      </c>
      <c r="B97" s="2" t="s">
        <v>84</v>
      </c>
      <c r="C97" s="2"/>
      <c r="D97" s="25" t="s">
        <v>125</v>
      </c>
      <c r="E97" s="27">
        <v>32.3</v>
      </c>
      <c r="F97" s="27">
        <v>32.3</v>
      </c>
      <c r="G97" s="21"/>
      <c r="H97" s="9"/>
    </row>
    <row r="98" spans="1:8" ht="82.5" customHeight="1">
      <c r="A98" s="2" t="s">
        <v>110</v>
      </c>
      <c r="B98" s="2" t="s">
        <v>86</v>
      </c>
      <c r="C98" s="2"/>
      <c r="D98" s="25" t="s">
        <v>126</v>
      </c>
      <c r="E98" s="27">
        <v>32.3</v>
      </c>
      <c r="F98" s="27">
        <v>32.3</v>
      </c>
      <c r="G98" s="21"/>
      <c r="H98" s="9"/>
    </row>
    <row r="99" spans="1:8" ht="78.75" customHeight="1">
      <c r="A99" s="2" t="s">
        <v>110</v>
      </c>
      <c r="B99" s="2" t="s">
        <v>173</v>
      </c>
      <c r="C99" s="2"/>
      <c r="D99" s="25" t="s">
        <v>112</v>
      </c>
      <c r="E99" s="27">
        <v>32.3</v>
      </c>
      <c r="F99" s="27">
        <v>32.3</v>
      </c>
      <c r="G99" s="21"/>
      <c r="H99" s="9"/>
    </row>
    <row r="100" spans="1:8" ht="47.25" customHeight="1">
      <c r="A100" s="2" t="s">
        <v>110</v>
      </c>
      <c r="B100" s="2" t="s">
        <v>173</v>
      </c>
      <c r="C100" s="2" t="s">
        <v>60</v>
      </c>
      <c r="D100" s="25" t="s">
        <v>61</v>
      </c>
      <c r="E100" s="27">
        <v>32.3</v>
      </c>
      <c r="F100" s="27">
        <v>32.3</v>
      </c>
      <c r="G100" s="21"/>
      <c r="H100" s="9"/>
    </row>
    <row r="101" spans="1:8" ht="60.75" customHeight="1">
      <c r="A101" s="6" t="s">
        <v>32</v>
      </c>
      <c r="B101" s="2"/>
      <c r="C101" s="2"/>
      <c r="D101" s="7" t="s">
        <v>33</v>
      </c>
      <c r="E101" s="11">
        <v>702.2</v>
      </c>
      <c r="F101" s="11">
        <v>701.2</v>
      </c>
      <c r="G101" s="11">
        <v>701.2</v>
      </c>
      <c r="H101" s="9"/>
    </row>
    <row r="102" spans="1:8" ht="24.75" customHeight="1">
      <c r="A102" s="2" t="s">
        <v>34</v>
      </c>
      <c r="B102" s="2"/>
      <c r="C102" s="2"/>
      <c r="D102" s="25" t="s">
        <v>35</v>
      </c>
      <c r="E102" s="27">
        <v>702.2</v>
      </c>
      <c r="F102" s="28">
        <v>701.2</v>
      </c>
      <c r="G102" s="28">
        <v>701.2</v>
      </c>
      <c r="H102" s="9"/>
    </row>
    <row r="103" spans="1:8" ht="64.5" customHeight="1">
      <c r="A103" s="2" t="s">
        <v>34</v>
      </c>
      <c r="B103" s="2" t="s">
        <v>84</v>
      </c>
      <c r="C103" s="2"/>
      <c r="D103" s="25" t="s">
        <v>125</v>
      </c>
      <c r="E103" s="27">
        <v>702.2</v>
      </c>
      <c r="F103" s="28">
        <v>701.2</v>
      </c>
      <c r="G103" s="28">
        <v>701.2</v>
      </c>
      <c r="H103" s="9"/>
    </row>
    <row r="104" spans="1:8" ht="84.75" customHeight="1">
      <c r="A104" s="2" t="s">
        <v>34</v>
      </c>
      <c r="B104" s="2" t="s">
        <v>85</v>
      </c>
      <c r="C104" s="2"/>
      <c r="D104" s="25" t="s">
        <v>126</v>
      </c>
      <c r="E104" s="27">
        <v>702.2</v>
      </c>
      <c r="F104" s="28">
        <v>701.2</v>
      </c>
      <c r="G104" s="28">
        <v>701.2</v>
      </c>
      <c r="H104" s="9"/>
    </row>
    <row r="105" spans="1:8" ht="80.25" customHeight="1">
      <c r="A105" s="29" t="s">
        <v>34</v>
      </c>
      <c r="B105" s="2" t="s">
        <v>170</v>
      </c>
      <c r="C105" s="2"/>
      <c r="D105" s="26" t="s">
        <v>88</v>
      </c>
      <c r="E105" s="28">
        <v>701.2</v>
      </c>
      <c r="F105" s="28">
        <v>701.2</v>
      </c>
      <c r="G105" s="28">
        <v>701.2</v>
      </c>
      <c r="H105" s="9"/>
    </row>
    <row r="106" spans="1:8" ht="16.5" customHeight="1">
      <c r="A106" s="30" t="s">
        <v>34</v>
      </c>
      <c r="B106" s="2" t="s">
        <v>170</v>
      </c>
      <c r="C106" s="2" t="s">
        <v>36</v>
      </c>
      <c r="D106" s="26" t="s">
        <v>37</v>
      </c>
      <c r="E106" s="28">
        <v>701.2</v>
      </c>
      <c r="F106" s="28">
        <v>701.2</v>
      </c>
      <c r="G106" s="28">
        <v>701.2</v>
      </c>
      <c r="H106" s="9"/>
    </row>
    <row r="107" spans="1:8" ht="16.5" customHeight="1">
      <c r="A107" s="30" t="s">
        <v>34</v>
      </c>
      <c r="B107" s="2" t="s">
        <v>170</v>
      </c>
      <c r="C107" s="2" t="s">
        <v>70</v>
      </c>
      <c r="D107" s="26" t="s">
        <v>71</v>
      </c>
      <c r="E107" s="28">
        <v>701.2</v>
      </c>
      <c r="F107" s="28">
        <v>701.2</v>
      </c>
      <c r="G107" s="28">
        <v>701.2</v>
      </c>
      <c r="H107" s="9"/>
    </row>
    <row r="108" spans="1:8" ht="79.5" customHeight="1">
      <c r="A108" s="30" t="s">
        <v>34</v>
      </c>
      <c r="B108" s="2" t="s">
        <v>87</v>
      </c>
      <c r="C108" s="2"/>
      <c r="D108" s="26" t="s">
        <v>89</v>
      </c>
      <c r="E108" s="27">
        <v>1</v>
      </c>
      <c r="F108" s="27"/>
      <c r="G108" s="27"/>
      <c r="H108" s="9"/>
    </row>
    <row r="109" spans="1:8" ht="16.5" customHeight="1">
      <c r="A109" s="30" t="s">
        <v>34</v>
      </c>
      <c r="B109" s="2" t="s">
        <v>87</v>
      </c>
      <c r="C109" s="2" t="s">
        <v>36</v>
      </c>
      <c r="D109" s="26" t="s">
        <v>37</v>
      </c>
      <c r="E109" s="27">
        <v>1</v>
      </c>
      <c r="F109" s="27"/>
      <c r="G109" s="27"/>
      <c r="H109" s="9"/>
    </row>
    <row r="110" spans="1:8" ht="14.25" customHeight="1">
      <c r="A110" s="30" t="s">
        <v>34</v>
      </c>
      <c r="B110" s="2" t="s">
        <v>87</v>
      </c>
      <c r="C110" s="2" t="s">
        <v>70</v>
      </c>
      <c r="D110" s="25" t="s">
        <v>71</v>
      </c>
      <c r="E110" s="27">
        <v>1</v>
      </c>
      <c r="F110" s="27"/>
      <c r="G110" s="27"/>
      <c r="H110" s="9"/>
    </row>
    <row r="111" spans="5:7" ht="12.75">
      <c r="E111" s="31"/>
      <c r="F111" s="31"/>
      <c r="G111" s="31"/>
    </row>
    <row r="112" spans="5:7" ht="12.75">
      <c r="E112" s="44"/>
      <c r="F112" s="44"/>
      <c r="G112" s="44"/>
    </row>
  </sheetData>
  <sheetProtection/>
  <mergeCells count="11">
    <mergeCell ref="B8:F8"/>
    <mergeCell ref="D7:H7"/>
    <mergeCell ref="A9:D9"/>
    <mergeCell ref="A10:D10"/>
    <mergeCell ref="E11:G11"/>
    <mergeCell ref="E12:E13"/>
    <mergeCell ref="F12:G12"/>
    <mergeCell ref="A11:A13"/>
    <mergeCell ref="B11:B13"/>
    <mergeCell ref="C11:C13"/>
    <mergeCell ref="D11:D13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6.140625" style="13" customWidth="1"/>
    <col min="2" max="2" width="5.57421875" style="13" customWidth="1"/>
    <col min="3" max="3" width="6.7109375" style="23" customWidth="1"/>
    <col min="4" max="4" width="41.57421875" style="16" customWidth="1"/>
    <col min="5" max="7" width="9.140625" style="16" customWidth="1"/>
  </cols>
  <sheetData>
    <row r="1" spans="4:8" ht="12.75">
      <c r="D1" s="14" t="s">
        <v>165</v>
      </c>
      <c r="E1" s="15"/>
      <c r="H1" s="9"/>
    </row>
    <row r="2" spans="4:8" ht="12.75">
      <c r="D2" s="16" t="s">
        <v>0</v>
      </c>
      <c r="E2" s="15"/>
      <c r="H2" s="9"/>
    </row>
    <row r="3" spans="4:8" ht="12.75">
      <c r="D3" s="16" t="s">
        <v>92</v>
      </c>
      <c r="E3" s="15"/>
      <c r="H3" s="9"/>
    </row>
    <row r="4" spans="1:8" ht="12.75">
      <c r="A4" s="17"/>
      <c r="B4" s="17"/>
      <c r="C4" s="24"/>
      <c r="D4" s="16" t="s">
        <v>93</v>
      </c>
      <c r="E4" s="18"/>
      <c r="F4" s="19"/>
      <c r="G4" s="19"/>
      <c r="H4" s="9"/>
    </row>
    <row r="5" spans="1:8" ht="12.75">
      <c r="A5" s="17"/>
      <c r="B5" s="17"/>
      <c r="C5" s="24"/>
      <c r="D5" s="16" t="s">
        <v>43</v>
      </c>
      <c r="F5" s="19"/>
      <c r="G5" s="19"/>
      <c r="H5" s="9"/>
    </row>
    <row r="6" spans="1:8" ht="12.75">
      <c r="A6" s="17"/>
      <c r="B6" s="17"/>
      <c r="C6" s="24"/>
      <c r="D6" s="20" t="s">
        <v>118</v>
      </c>
      <c r="F6" s="19"/>
      <c r="G6" s="19"/>
      <c r="H6" s="9"/>
    </row>
    <row r="7" spans="1:8" ht="12.75">
      <c r="A7" s="17"/>
      <c r="B7" s="17"/>
      <c r="C7" s="24"/>
      <c r="D7" s="74"/>
      <c r="E7" s="74"/>
      <c r="F7" s="74"/>
      <c r="G7" s="74"/>
      <c r="H7" s="74"/>
    </row>
    <row r="8" spans="1:8" ht="76.5" customHeight="1">
      <c r="A8" s="75" t="s">
        <v>131</v>
      </c>
      <c r="B8" s="75"/>
      <c r="C8" s="75"/>
      <c r="D8" s="75"/>
      <c r="E8" s="75"/>
      <c r="F8" s="75"/>
      <c r="G8" s="19"/>
      <c r="H8" s="9"/>
    </row>
    <row r="9" spans="1:8" ht="14.25">
      <c r="A9" s="75"/>
      <c r="B9" s="75"/>
      <c r="C9" s="75"/>
      <c r="D9" s="75"/>
      <c r="E9" s="18"/>
      <c r="F9" s="19"/>
      <c r="G9" s="19"/>
      <c r="H9" s="9"/>
    </row>
    <row r="10" spans="1:8" ht="12.75">
      <c r="A10" s="89"/>
      <c r="B10" s="89"/>
      <c r="C10" s="89"/>
      <c r="D10" s="89"/>
      <c r="E10" s="18"/>
      <c r="F10" s="19"/>
      <c r="G10" s="19"/>
      <c r="H10" s="9"/>
    </row>
    <row r="11" spans="1:8" ht="14.25">
      <c r="A11" s="55" t="s">
        <v>132</v>
      </c>
      <c r="B11" s="55" t="s">
        <v>133</v>
      </c>
      <c r="C11" s="90" t="s">
        <v>1</v>
      </c>
      <c r="D11" s="55" t="s">
        <v>5</v>
      </c>
      <c r="E11" s="67" t="s">
        <v>145</v>
      </c>
      <c r="F11" s="68"/>
      <c r="G11" s="69"/>
      <c r="H11" s="9"/>
    </row>
    <row r="12" spans="1:8" ht="14.25" customHeight="1">
      <c r="A12" s="56"/>
      <c r="B12" s="56"/>
      <c r="C12" s="91"/>
      <c r="D12" s="56"/>
      <c r="E12" s="70" t="s">
        <v>44</v>
      </c>
      <c r="F12" s="72" t="s">
        <v>115</v>
      </c>
      <c r="G12" s="73"/>
      <c r="H12" s="9"/>
    </row>
    <row r="13" spans="1:8" ht="28.5">
      <c r="A13" s="57"/>
      <c r="B13" s="57"/>
      <c r="C13" s="92"/>
      <c r="D13" s="57"/>
      <c r="E13" s="71"/>
      <c r="F13" s="10" t="s">
        <v>45</v>
      </c>
      <c r="G13" s="8" t="s">
        <v>53</v>
      </c>
      <c r="H13" s="9"/>
    </row>
    <row r="14" spans="1:8" ht="29.25" customHeight="1">
      <c r="A14" s="1"/>
      <c r="B14" s="2"/>
      <c r="C14" s="2"/>
      <c r="D14" s="3" t="s">
        <v>116</v>
      </c>
      <c r="E14" s="12">
        <f>E15+E20</f>
        <v>5088.35</v>
      </c>
      <c r="F14" s="12">
        <f>F15+F20</f>
        <v>5102.85</v>
      </c>
      <c r="G14" s="12">
        <f>G15+G20</f>
        <v>4447.05</v>
      </c>
      <c r="H14" s="9"/>
    </row>
    <row r="15" spans="1:7" ht="63.75">
      <c r="A15" s="38">
        <v>1</v>
      </c>
      <c r="B15" s="38"/>
      <c r="C15" s="39"/>
      <c r="D15" s="40" t="s">
        <v>146</v>
      </c>
      <c r="E15" s="41">
        <f>E16+E18</f>
        <v>4440.85</v>
      </c>
      <c r="F15" s="41">
        <f>F16+F18</f>
        <v>4455.35</v>
      </c>
      <c r="G15" s="41">
        <f>G16+G18</f>
        <v>4107.35</v>
      </c>
    </row>
    <row r="16" spans="1:7" ht="79.5" customHeight="1">
      <c r="A16" s="42">
        <v>1</v>
      </c>
      <c r="B16" s="42">
        <v>1</v>
      </c>
      <c r="C16" s="30"/>
      <c r="D16" s="36" t="s">
        <v>147</v>
      </c>
      <c r="E16" s="43">
        <v>2853.05</v>
      </c>
      <c r="F16" s="43">
        <v>2867.55</v>
      </c>
      <c r="G16" s="43">
        <v>2519.55</v>
      </c>
    </row>
    <row r="17" spans="1:7" ht="30" customHeight="1">
      <c r="A17" s="42">
        <v>1</v>
      </c>
      <c r="B17" s="42">
        <v>1</v>
      </c>
      <c r="C17" s="30" t="s">
        <v>95</v>
      </c>
      <c r="D17" s="36" t="s">
        <v>134</v>
      </c>
      <c r="E17" s="43">
        <v>2853.05</v>
      </c>
      <c r="F17" s="43">
        <v>2865.75</v>
      </c>
      <c r="G17" s="43">
        <v>2519.55</v>
      </c>
    </row>
    <row r="18" spans="1:7" ht="12.75">
      <c r="A18" s="42">
        <v>1</v>
      </c>
      <c r="B18" s="42">
        <v>9</v>
      </c>
      <c r="C18" s="30"/>
      <c r="D18" s="36" t="s">
        <v>122</v>
      </c>
      <c r="E18" s="43">
        <v>1587.8</v>
      </c>
      <c r="F18" s="43">
        <v>1587.8</v>
      </c>
      <c r="G18" s="43">
        <v>1587.8</v>
      </c>
    </row>
    <row r="19" spans="1:7" ht="33" customHeight="1">
      <c r="A19" s="42">
        <v>1</v>
      </c>
      <c r="B19" s="42">
        <v>9</v>
      </c>
      <c r="C19" s="30" t="s">
        <v>95</v>
      </c>
      <c r="D19" s="36" t="s">
        <v>134</v>
      </c>
      <c r="E19" s="43">
        <v>1587.8</v>
      </c>
      <c r="F19" s="43">
        <v>1587.8</v>
      </c>
      <c r="G19" s="43">
        <v>1587.8</v>
      </c>
    </row>
    <row r="20" spans="1:7" ht="53.25" customHeight="1">
      <c r="A20" s="38">
        <v>2</v>
      </c>
      <c r="B20" s="38"/>
      <c r="C20" s="39"/>
      <c r="D20" s="40" t="s">
        <v>148</v>
      </c>
      <c r="E20" s="41">
        <f>E21+E23+E25</f>
        <v>647.5</v>
      </c>
      <c r="F20" s="41">
        <f>F21+F23+F25</f>
        <v>647.5</v>
      </c>
      <c r="G20" s="41">
        <f>G21+G23+G25</f>
        <v>339.7</v>
      </c>
    </row>
    <row r="21" spans="1:7" ht="55.5" customHeight="1">
      <c r="A21" s="42">
        <v>2</v>
      </c>
      <c r="B21" s="42">
        <v>1</v>
      </c>
      <c r="C21" s="30"/>
      <c r="D21" s="36" t="s">
        <v>149</v>
      </c>
      <c r="E21" s="43">
        <v>0</v>
      </c>
      <c r="F21" s="43">
        <v>0</v>
      </c>
      <c r="G21" s="43">
        <v>0</v>
      </c>
    </row>
    <row r="22" spans="1:7" ht="30" customHeight="1">
      <c r="A22" s="42">
        <v>2</v>
      </c>
      <c r="B22" s="42">
        <v>1</v>
      </c>
      <c r="C22" s="30" t="s">
        <v>95</v>
      </c>
      <c r="D22" s="36" t="s">
        <v>134</v>
      </c>
      <c r="E22" s="43">
        <v>0</v>
      </c>
      <c r="F22" s="43">
        <v>0</v>
      </c>
      <c r="G22" s="43">
        <v>0</v>
      </c>
    </row>
    <row r="23" spans="1:7" ht="64.5" customHeight="1">
      <c r="A23" s="42">
        <v>2</v>
      </c>
      <c r="B23" s="42">
        <v>2</v>
      </c>
      <c r="C23" s="30"/>
      <c r="D23" s="36" t="s">
        <v>150</v>
      </c>
      <c r="E23" s="43">
        <v>150</v>
      </c>
      <c r="F23" s="43">
        <v>150</v>
      </c>
      <c r="G23" s="43">
        <v>50</v>
      </c>
    </row>
    <row r="24" spans="1:7" ht="29.25" customHeight="1">
      <c r="A24" s="42">
        <v>2</v>
      </c>
      <c r="B24" s="42">
        <v>2</v>
      </c>
      <c r="C24" s="30" t="s">
        <v>95</v>
      </c>
      <c r="D24" s="36" t="s">
        <v>134</v>
      </c>
      <c r="E24" s="43">
        <v>150</v>
      </c>
      <c r="F24" s="43">
        <v>150</v>
      </c>
      <c r="G24" s="43">
        <v>50</v>
      </c>
    </row>
    <row r="25" spans="1:7" ht="54.75" customHeight="1">
      <c r="A25" s="42">
        <v>2</v>
      </c>
      <c r="B25" s="42">
        <v>3</v>
      </c>
      <c r="C25" s="30"/>
      <c r="D25" s="36" t="s">
        <v>151</v>
      </c>
      <c r="E25" s="43">
        <v>497.5</v>
      </c>
      <c r="F25" s="43">
        <v>497.5</v>
      </c>
      <c r="G25" s="43">
        <v>289.7</v>
      </c>
    </row>
    <row r="26" spans="1:7" ht="31.5" customHeight="1">
      <c r="A26" s="42">
        <v>2</v>
      </c>
      <c r="B26" s="42">
        <v>3</v>
      </c>
      <c r="C26" s="30" t="s">
        <v>95</v>
      </c>
      <c r="D26" s="36" t="s">
        <v>134</v>
      </c>
      <c r="E26" s="43">
        <v>497.5</v>
      </c>
      <c r="F26" s="43">
        <v>497.5</v>
      </c>
      <c r="G26" s="43">
        <v>289.7</v>
      </c>
    </row>
  </sheetData>
  <sheetProtection/>
  <mergeCells count="11">
    <mergeCell ref="E12:E13"/>
    <mergeCell ref="F12:G12"/>
    <mergeCell ref="A11:A13"/>
    <mergeCell ref="B11:B13"/>
    <mergeCell ref="C11:C13"/>
    <mergeCell ref="D7:H7"/>
    <mergeCell ref="A8:F8"/>
    <mergeCell ref="A9:D9"/>
    <mergeCell ref="A10:D10"/>
    <mergeCell ref="D11:D13"/>
    <mergeCell ref="E11:G11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61">
      <selection activeCell="I44" sqref="I44"/>
    </sheetView>
  </sheetViews>
  <sheetFormatPr defaultColWidth="9.140625" defaultRowHeight="12.75"/>
  <cols>
    <col min="1" max="1" width="9.140625" style="23" customWidth="1"/>
    <col min="2" max="2" width="6.140625" style="16" customWidth="1"/>
    <col min="3" max="3" width="37.140625" style="16" customWidth="1"/>
    <col min="4" max="6" width="9.140625" style="16" customWidth="1"/>
  </cols>
  <sheetData>
    <row r="1" spans="2:7" ht="12.75">
      <c r="B1" s="13"/>
      <c r="C1" s="14" t="s">
        <v>168</v>
      </c>
      <c r="D1" s="15"/>
      <c r="G1" s="9"/>
    </row>
    <row r="2" spans="2:7" ht="12.75">
      <c r="B2" s="13"/>
      <c r="C2" s="16" t="s">
        <v>0</v>
      </c>
      <c r="D2" s="15"/>
      <c r="G2" s="9"/>
    </row>
    <row r="3" spans="2:7" ht="12.75">
      <c r="B3" s="13"/>
      <c r="C3" s="16" t="s">
        <v>92</v>
      </c>
      <c r="D3" s="15"/>
      <c r="G3" s="9"/>
    </row>
    <row r="4" spans="1:7" ht="12.75">
      <c r="A4" s="24"/>
      <c r="B4" s="17"/>
      <c r="C4" s="16" t="s">
        <v>93</v>
      </c>
      <c r="D4" s="18"/>
      <c r="E4" s="19"/>
      <c r="F4" s="19"/>
      <c r="G4" s="9"/>
    </row>
    <row r="5" spans="1:7" ht="12.75">
      <c r="A5" s="24"/>
      <c r="B5" s="17"/>
      <c r="C5" s="16" t="s">
        <v>43</v>
      </c>
      <c r="E5" s="19"/>
      <c r="F5" s="19"/>
      <c r="G5" s="9"/>
    </row>
    <row r="6" spans="1:7" ht="12.75">
      <c r="A6" s="24"/>
      <c r="B6" s="17"/>
      <c r="C6" s="20" t="s">
        <v>118</v>
      </c>
      <c r="E6" s="19"/>
      <c r="F6" s="19"/>
      <c r="G6" s="9"/>
    </row>
    <row r="7" spans="1:7" ht="12.75">
      <c r="A7" s="24"/>
      <c r="B7" s="17"/>
      <c r="C7" s="74"/>
      <c r="D7" s="74"/>
      <c r="E7" s="74"/>
      <c r="F7" s="74"/>
      <c r="G7" s="74"/>
    </row>
    <row r="8" spans="1:7" ht="74.25" customHeight="1">
      <c r="A8" s="96" t="s">
        <v>154</v>
      </c>
      <c r="B8" s="96"/>
      <c r="C8" s="96"/>
      <c r="D8" s="96"/>
      <c r="E8" s="96"/>
      <c r="F8" s="19"/>
      <c r="G8" s="9"/>
    </row>
    <row r="9" spans="1:7" ht="14.25">
      <c r="A9" s="75"/>
      <c r="B9" s="75"/>
      <c r="C9" s="75"/>
      <c r="D9" s="18"/>
      <c r="E9" s="19"/>
      <c r="F9" s="19"/>
      <c r="G9" s="9"/>
    </row>
    <row r="10" spans="1:7" ht="12.75">
      <c r="A10" s="89"/>
      <c r="B10" s="89"/>
      <c r="C10" s="89"/>
      <c r="D10" s="18"/>
      <c r="E10" s="19"/>
      <c r="F10" s="19"/>
      <c r="G10" s="9"/>
    </row>
    <row r="11" spans="1:7" ht="19.5" customHeight="1">
      <c r="A11" s="48" t="s">
        <v>3</v>
      </c>
      <c r="B11" s="45" t="s">
        <v>155</v>
      </c>
      <c r="C11" s="45" t="s">
        <v>5</v>
      </c>
      <c r="D11" s="93" t="s">
        <v>114</v>
      </c>
      <c r="E11" s="94"/>
      <c r="F11" s="95"/>
      <c r="G11" s="9"/>
    </row>
    <row r="12" spans="1:7" ht="14.25" customHeight="1">
      <c r="A12" s="49"/>
      <c r="B12" s="46"/>
      <c r="C12" s="46"/>
      <c r="D12" s="70" t="s">
        <v>44</v>
      </c>
      <c r="E12" s="72" t="s">
        <v>115</v>
      </c>
      <c r="F12" s="73"/>
      <c r="G12" s="9"/>
    </row>
    <row r="13" spans="1:7" ht="28.5">
      <c r="A13" s="50"/>
      <c r="B13" s="47"/>
      <c r="C13" s="47"/>
      <c r="D13" s="71"/>
      <c r="E13" s="10" t="s">
        <v>45</v>
      </c>
      <c r="F13" s="8" t="s">
        <v>53</v>
      </c>
      <c r="G13" s="9"/>
    </row>
    <row r="14" spans="1:7" ht="27.75" customHeight="1">
      <c r="A14" s="50"/>
      <c r="B14" s="47"/>
      <c r="C14" s="51" t="s">
        <v>116</v>
      </c>
      <c r="D14" s="52">
        <f>D15+D38</f>
        <v>5088.35</v>
      </c>
      <c r="E14" s="52">
        <f>E15+E38</f>
        <v>5102.75</v>
      </c>
      <c r="F14" s="52">
        <f>F15+F38</f>
        <v>4447.05</v>
      </c>
      <c r="G14" s="9"/>
    </row>
    <row r="15" spans="1:6" ht="71.25" customHeight="1">
      <c r="A15" s="39" t="s">
        <v>179</v>
      </c>
      <c r="B15" s="41"/>
      <c r="C15" s="40" t="s">
        <v>166</v>
      </c>
      <c r="D15" s="53">
        <f>D17+D19+D21+D23+D25+D27+D29+D31+D34+D36</f>
        <v>4440.85</v>
      </c>
      <c r="E15" s="53">
        <f>E17+E19+E21+E23+E25+E27+E29+E31+E34+E36</f>
        <v>4455.25</v>
      </c>
      <c r="F15" s="53">
        <f>F17+F19+F21+F23+F25+F27+F29+F31+F34+F36</f>
        <v>4107.35</v>
      </c>
    </row>
    <row r="16" spans="1:6" ht="75.75" customHeight="1">
      <c r="A16" s="30" t="s">
        <v>178</v>
      </c>
      <c r="B16" s="43"/>
      <c r="C16" s="36" t="s">
        <v>126</v>
      </c>
      <c r="D16" s="54">
        <f>D17+D19+D21+D23+D25+D27</f>
        <v>2810.65</v>
      </c>
      <c r="E16" s="54">
        <f>E17+E19+E21+E23+E25+E27</f>
        <v>2826.05</v>
      </c>
      <c r="F16" s="54">
        <f>F17+F19+F21+F23+F25+F27</f>
        <v>2519.55</v>
      </c>
    </row>
    <row r="17" spans="1:6" ht="51">
      <c r="A17" s="30" t="s">
        <v>193</v>
      </c>
      <c r="B17" s="43"/>
      <c r="C17" s="36" t="s">
        <v>22</v>
      </c>
      <c r="D17" s="54">
        <v>24</v>
      </c>
      <c r="E17" s="54">
        <v>24</v>
      </c>
      <c r="F17" s="54">
        <v>0</v>
      </c>
    </row>
    <row r="18" spans="1:6" ht="28.5" customHeight="1">
      <c r="A18" s="30" t="s">
        <v>193</v>
      </c>
      <c r="B18" s="43">
        <v>402</v>
      </c>
      <c r="C18" s="36" t="s">
        <v>134</v>
      </c>
      <c r="D18" s="54"/>
      <c r="E18" s="54"/>
      <c r="F18" s="54"/>
    </row>
    <row r="19" spans="1:6" ht="81.75" customHeight="1">
      <c r="A19" s="2" t="s">
        <v>180</v>
      </c>
      <c r="B19" s="2"/>
      <c r="C19" s="25" t="s">
        <v>112</v>
      </c>
      <c r="D19" s="54">
        <v>32.3</v>
      </c>
      <c r="E19" s="54">
        <v>32.3</v>
      </c>
      <c r="F19" s="54"/>
    </row>
    <row r="20" spans="1:6" ht="28.5" customHeight="1">
      <c r="A20" s="2" t="s">
        <v>180</v>
      </c>
      <c r="B20" s="43">
        <v>402</v>
      </c>
      <c r="C20" s="36" t="s">
        <v>134</v>
      </c>
      <c r="D20" s="54"/>
      <c r="E20" s="54"/>
      <c r="F20" s="54"/>
    </row>
    <row r="21" spans="1:6" ht="93.75" customHeight="1">
      <c r="A21" s="30" t="s">
        <v>194</v>
      </c>
      <c r="B21" s="43"/>
      <c r="C21" s="25" t="s">
        <v>68</v>
      </c>
      <c r="D21" s="22">
        <v>63</v>
      </c>
      <c r="E21" s="22">
        <v>64.4</v>
      </c>
      <c r="F21" s="22">
        <v>59.4</v>
      </c>
    </row>
    <row r="22" spans="1:6" ht="28.5" customHeight="1">
      <c r="A22" s="30" t="s">
        <v>194</v>
      </c>
      <c r="B22" s="43">
        <v>402</v>
      </c>
      <c r="C22" s="36" t="s">
        <v>134</v>
      </c>
      <c r="D22" s="22">
        <v>63</v>
      </c>
      <c r="E22" s="22">
        <v>64.4</v>
      </c>
      <c r="F22" s="22">
        <v>59.4</v>
      </c>
    </row>
    <row r="23" spans="1:6" ht="78" customHeight="1">
      <c r="A23" s="30" t="s">
        <v>195</v>
      </c>
      <c r="B23" s="43"/>
      <c r="C23" s="36" t="s">
        <v>91</v>
      </c>
      <c r="D23" s="54">
        <v>0.15</v>
      </c>
      <c r="E23" s="54">
        <v>0.15</v>
      </c>
      <c r="F23" s="54">
        <v>0.15</v>
      </c>
    </row>
    <row r="24" spans="1:6" ht="38.25">
      <c r="A24" s="30" t="s">
        <v>195</v>
      </c>
      <c r="B24" s="43">
        <v>402</v>
      </c>
      <c r="C24" s="36" t="s">
        <v>134</v>
      </c>
      <c r="D24" s="54">
        <v>0.15</v>
      </c>
      <c r="E24" s="54">
        <v>0.15</v>
      </c>
      <c r="F24" s="54">
        <v>0.15</v>
      </c>
    </row>
    <row r="25" spans="1:6" ht="76.5">
      <c r="A25" s="30" t="s">
        <v>177</v>
      </c>
      <c r="B25" s="43"/>
      <c r="C25" s="36" t="s">
        <v>156</v>
      </c>
      <c r="D25" s="54">
        <v>701.2</v>
      </c>
      <c r="E25" s="54">
        <v>701.2</v>
      </c>
      <c r="F25" s="54">
        <v>701.2</v>
      </c>
    </row>
    <row r="26" spans="1:6" ht="31.5" customHeight="1">
      <c r="A26" s="30" t="s">
        <v>177</v>
      </c>
      <c r="B26" s="43">
        <v>402</v>
      </c>
      <c r="C26" s="36" t="s">
        <v>134</v>
      </c>
      <c r="D26" s="54">
        <v>701.2</v>
      </c>
      <c r="E26" s="54">
        <v>701.2</v>
      </c>
      <c r="F26" s="54">
        <v>701.2</v>
      </c>
    </row>
    <row r="27" spans="1:6" ht="76.5">
      <c r="A27" s="30" t="s">
        <v>192</v>
      </c>
      <c r="B27" s="43"/>
      <c r="C27" s="36" t="s">
        <v>69</v>
      </c>
      <c r="D27" s="54">
        <v>1990</v>
      </c>
      <c r="E27" s="54">
        <v>2004</v>
      </c>
      <c r="F27" s="54">
        <v>1758.8</v>
      </c>
    </row>
    <row r="28" spans="1:6" ht="38.25">
      <c r="A28" s="30" t="s">
        <v>192</v>
      </c>
      <c r="B28" s="43">
        <v>402</v>
      </c>
      <c r="C28" s="36" t="s">
        <v>134</v>
      </c>
      <c r="D28" s="54">
        <v>1990</v>
      </c>
      <c r="E28" s="54">
        <v>2004</v>
      </c>
      <c r="F28" s="54">
        <v>1758.8</v>
      </c>
    </row>
    <row r="29" spans="1:6" ht="76.5">
      <c r="A29" s="30" t="s">
        <v>176</v>
      </c>
      <c r="B29" s="43"/>
      <c r="C29" s="36" t="s">
        <v>157</v>
      </c>
      <c r="D29" s="54">
        <v>1</v>
      </c>
      <c r="E29" s="54"/>
      <c r="F29" s="54"/>
    </row>
    <row r="30" spans="1:6" ht="38.25">
      <c r="A30" s="30" t="s">
        <v>176</v>
      </c>
      <c r="B30" s="43">
        <v>402</v>
      </c>
      <c r="C30" s="36" t="s">
        <v>134</v>
      </c>
      <c r="D30" s="54">
        <v>1</v>
      </c>
      <c r="E30" s="54"/>
      <c r="F30" s="54"/>
    </row>
    <row r="31" spans="1:6" ht="63.75">
      <c r="A31" s="30" t="s">
        <v>182</v>
      </c>
      <c r="B31" s="43"/>
      <c r="C31" s="36" t="s">
        <v>158</v>
      </c>
      <c r="D31" s="54">
        <v>41.4</v>
      </c>
      <c r="E31" s="54">
        <v>41.4</v>
      </c>
      <c r="F31" s="54"/>
    </row>
    <row r="32" spans="1:6" ht="38.25">
      <c r="A32" s="30" t="s">
        <v>182</v>
      </c>
      <c r="B32" s="43">
        <v>402</v>
      </c>
      <c r="C32" s="36" t="s">
        <v>134</v>
      </c>
      <c r="D32" s="54">
        <v>41.4</v>
      </c>
      <c r="E32" s="54">
        <v>41.4</v>
      </c>
      <c r="F32" s="54"/>
    </row>
    <row r="33" spans="1:6" ht="17.25" customHeight="1">
      <c r="A33" s="30" t="s">
        <v>199</v>
      </c>
      <c r="B33" s="43"/>
      <c r="C33" s="36" t="s">
        <v>122</v>
      </c>
      <c r="D33" s="54">
        <f>D34+D36</f>
        <v>1587.8</v>
      </c>
      <c r="E33" s="54">
        <f>E34+E36</f>
        <v>1587.8</v>
      </c>
      <c r="F33" s="54">
        <f>F34+F36</f>
        <v>1587.8</v>
      </c>
    </row>
    <row r="34" spans="1:6" ht="51">
      <c r="A34" s="30" t="s">
        <v>198</v>
      </c>
      <c r="B34" s="43"/>
      <c r="C34" s="36" t="s">
        <v>124</v>
      </c>
      <c r="D34" s="54">
        <v>609.3</v>
      </c>
      <c r="E34" s="54">
        <v>609.3</v>
      </c>
      <c r="F34" s="54">
        <v>609.3</v>
      </c>
    </row>
    <row r="35" spans="1:6" ht="38.25">
      <c r="A35" s="30" t="s">
        <v>198</v>
      </c>
      <c r="B35" s="43">
        <v>402</v>
      </c>
      <c r="C35" s="36" t="s">
        <v>134</v>
      </c>
      <c r="D35" s="54">
        <v>609.3</v>
      </c>
      <c r="E35" s="54">
        <v>609.3</v>
      </c>
      <c r="F35" s="54">
        <v>609.3</v>
      </c>
    </row>
    <row r="36" spans="1:6" ht="38.25">
      <c r="A36" s="30" t="s">
        <v>196</v>
      </c>
      <c r="B36" s="43"/>
      <c r="C36" s="36" t="s">
        <v>59</v>
      </c>
      <c r="D36" s="54">
        <v>978.5</v>
      </c>
      <c r="E36" s="54">
        <v>978.5</v>
      </c>
      <c r="F36" s="54">
        <v>978.5</v>
      </c>
    </row>
    <row r="37" spans="1:6" ht="38.25">
      <c r="A37" s="30" t="s">
        <v>196</v>
      </c>
      <c r="B37" s="43">
        <v>402</v>
      </c>
      <c r="C37" s="36" t="s">
        <v>134</v>
      </c>
      <c r="D37" s="54">
        <v>978.5</v>
      </c>
      <c r="E37" s="54">
        <v>978.5</v>
      </c>
      <c r="F37" s="54">
        <v>978.5</v>
      </c>
    </row>
    <row r="38" spans="1:6" ht="63.75">
      <c r="A38" s="39" t="s">
        <v>185</v>
      </c>
      <c r="B38" s="41"/>
      <c r="C38" s="40" t="s">
        <v>169</v>
      </c>
      <c r="D38" s="53">
        <f>D40+D43+D45+D47+D49+D51</f>
        <v>647.5</v>
      </c>
      <c r="E38" s="53">
        <f>E40+E43+E45+E47+E49+E51</f>
        <v>647.5</v>
      </c>
      <c r="F38" s="53">
        <f>F40+F43+F45+F47+F49+F51</f>
        <v>339.7</v>
      </c>
    </row>
    <row r="39" spans="1:6" ht="71.25" customHeight="1">
      <c r="A39" s="30" t="s">
        <v>191</v>
      </c>
      <c r="B39" s="43"/>
      <c r="C39" s="36" t="s">
        <v>167</v>
      </c>
      <c r="D39" s="54">
        <f>D40</f>
        <v>150</v>
      </c>
      <c r="E39" s="54">
        <f>E40</f>
        <v>150</v>
      </c>
      <c r="F39" s="54">
        <f>F40</f>
        <v>50</v>
      </c>
    </row>
    <row r="40" spans="1:6" ht="42" customHeight="1">
      <c r="A40" s="30" t="s">
        <v>190</v>
      </c>
      <c r="B40" s="43"/>
      <c r="C40" s="36" t="s">
        <v>159</v>
      </c>
      <c r="D40" s="54">
        <v>150</v>
      </c>
      <c r="E40" s="54">
        <v>150</v>
      </c>
      <c r="F40" s="54">
        <v>50</v>
      </c>
    </row>
    <row r="41" spans="1:6" ht="29.25" customHeight="1">
      <c r="A41" s="30" t="s">
        <v>190</v>
      </c>
      <c r="B41" s="43">
        <v>402</v>
      </c>
      <c r="C41" s="36" t="s">
        <v>134</v>
      </c>
      <c r="D41" s="54">
        <v>150</v>
      </c>
      <c r="E41" s="54">
        <v>150</v>
      </c>
      <c r="F41" s="54">
        <v>50</v>
      </c>
    </row>
    <row r="42" spans="1:6" ht="54" customHeight="1">
      <c r="A42" s="30" t="s">
        <v>184</v>
      </c>
      <c r="B42" s="43"/>
      <c r="C42" s="36" t="s">
        <v>160</v>
      </c>
      <c r="D42" s="54">
        <f>D43+D45+D47+D49+D51</f>
        <v>497.5</v>
      </c>
      <c r="E42" s="54">
        <f>E43+E45+E47+E49+E51</f>
        <v>497.5</v>
      </c>
      <c r="F42" s="54">
        <f>F43+F45+F47+F49+F51</f>
        <v>289.7</v>
      </c>
    </row>
    <row r="43" spans="1:6" ht="12.75">
      <c r="A43" s="30" t="s">
        <v>189</v>
      </c>
      <c r="B43" s="43"/>
      <c r="C43" s="36" t="s">
        <v>31</v>
      </c>
      <c r="D43" s="54">
        <v>280.3</v>
      </c>
      <c r="E43" s="54">
        <v>280.3</v>
      </c>
      <c r="F43" s="54">
        <v>239.7</v>
      </c>
    </row>
    <row r="44" spans="1:6" ht="32.25" customHeight="1">
      <c r="A44" s="30" t="s">
        <v>189</v>
      </c>
      <c r="B44" s="43">
        <v>402</v>
      </c>
      <c r="C44" s="36" t="s">
        <v>134</v>
      </c>
      <c r="D44" s="54">
        <v>280.3</v>
      </c>
      <c r="E44" s="54">
        <v>280.3</v>
      </c>
      <c r="F44" s="54">
        <v>239.7</v>
      </c>
    </row>
    <row r="45" spans="1:6" ht="38.25">
      <c r="A45" s="30" t="s">
        <v>188</v>
      </c>
      <c r="B45" s="43"/>
      <c r="C45" s="36" t="s">
        <v>81</v>
      </c>
      <c r="D45" s="54">
        <v>105</v>
      </c>
      <c r="E45" s="54">
        <v>105</v>
      </c>
      <c r="F45" s="54">
        <v>50</v>
      </c>
    </row>
    <row r="46" spans="1:6" ht="38.25">
      <c r="A46" s="30" t="s">
        <v>188</v>
      </c>
      <c r="B46" s="43">
        <v>402</v>
      </c>
      <c r="C46" s="36" t="s">
        <v>134</v>
      </c>
      <c r="D46" s="54">
        <v>105</v>
      </c>
      <c r="E46" s="54">
        <v>105</v>
      </c>
      <c r="F46" s="54">
        <v>50</v>
      </c>
    </row>
    <row r="47" spans="1:6" ht="25.5">
      <c r="A47" s="30" t="s">
        <v>187</v>
      </c>
      <c r="B47" s="43"/>
      <c r="C47" s="36" t="s">
        <v>161</v>
      </c>
      <c r="D47" s="54">
        <v>52.2</v>
      </c>
      <c r="E47" s="54">
        <v>52.2</v>
      </c>
      <c r="F47" s="54"/>
    </row>
    <row r="48" spans="1:6" ht="38.25">
      <c r="A48" s="30" t="s">
        <v>187</v>
      </c>
      <c r="B48" s="43">
        <v>402</v>
      </c>
      <c r="C48" s="36" t="s">
        <v>134</v>
      </c>
      <c r="D48" s="54">
        <v>52.2</v>
      </c>
      <c r="E48" s="54">
        <v>52.2</v>
      </c>
      <c r="F48" s="54"/>
    </row>
    <row r="49" spans="1:6" ht="25.5">
      <c r="A49" s="30" t="s">
        <v>186</v>
      </c>
      <c r="B49" s="43"/>
      <c r="C49" s="36" t="s">
        <v>98</v>
      </c>
      <c r="D49" s="54">
        <v>40</v>
      </c>
      <c r="E49" s="54">
        <v>40</v>
      </c>
      <c r="F49" s="54"/>
    </row>
    <row r="50" spans="1:6" ht="38.25">
      <c r="A50" s="30" t="s">
        <v>186</v>
      </c>
      <c r="B50" s="43">
        <v>402</v>
      </c>
      <c r="C50" s="36" t="s">
        <v>134</v>
      </c>
      <c r="D50" s="54">
        <v>40</v>
      </c>
      <c r="E50" s="54">
        <v>40</v>
      </c>
      <c r="F50" s="54"/>
    </row>
    <row r="51" spans="1:6" ht="28.5" customHeight="1">
      <c r="A51" s="2" t="s">
        <v>183</v>
      </c>
      <c r="B51" s="2"/>
      <c r="C51" s="25" t="s">
        <v>83</v>
      </c>
      <c r="D51" s="54">
        <v>20</v>
      </c>
      <c r="E51" s="54">
        <v>20</v>
      </c>
      <c r="F51" s="54"/>
    </row>
    <row r="52" spans="1:6" ht="38.25">
      <c r="A52" s="2" t="s">
        <v>183</v>
      </c>
      <c r="B52" s="43">
        <v>402</v>
      </c>
      <c r="C52" s="36" t="s">
        <v>134</v>
      </c>
      <c r="D52" s="54">
        <v>20</v>
      </c>
      <c r="E52" s="54">
        <v>20</v>
      </c>
      <c r="F52" s="54"/>
    </row>
  </sheetData>
  <sheetProtection/>
  <mergeCells count="7">
    <mergeCell ref="E12:F12"/>
    <mergeCell ref="C7:G7"/>
    <mergeCell ref="A8:E8"/>
    <mergeCell ref="A9:C9"/>
    <mergeCell ref="A10:C10"/>
    <mergeCell ref="D11:F11"/>
    <mergeCell ref="D12:D13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7" sqref="B7:J7"/>
    </sheetView>
  </sheetViews>
  <sheetFormatPr defaultColWidth="9.140625" defaultRowHeight="12.75"/>
  <cols>
    <col min="1" max="1" width="21.7109375" style="0" customWidth="1"/>
    <col min="2" max="2" width="10.421875" style="0" customWidth="1"/>
    <col min="3" max="3" width="10.28125" style="0" customWidth="1"/>
    <col min="4" max="4" width="9.8515625" style="0" customWidth="1"/>
    <col min="5" max="5" width="31.140625" style="0" customWidth="1"/>
    <col min="6" max="6" width="6.421875" style="0" customWidth="1"/>
    <col min="7" max="7" width="8.00390625" style="0" customWidth="1"/>
    <col min="8" max="8" width="8.421875" style="0" customWidth="1"/>
    <col min="9" max="9" width="11.8515625" style="0" customWidth="1"/>
  </cols>
  <sheetData>
    <row r="1" spans="1:10" ht="12.75">
      <c r="A1" s="9"/>
      <c r="B1" s="9"/>
      <c r="C1" s="9"/>
      <c r="D1" s="9"/>
      <c r="E1" s="9" t="s">
        <v>200</v>
      </c>
      <c r="F1" s="9"/>
      <c r="G1" s="9"/>
      <c r="H1" s="9"/>
      <c r="I1" s="9"/>
      <c r="J1" s="9"/>
    </row>
    <row r="2" spans="1:10" ht="12.75">
      <c r="A2" s="9"/>
      <c r="B2" s="9"/>
      <c r="C2" s="9"/>
      <c r="D2" s="9"/>
      <c r="E2" s="9" t="s">
        <v>152</v>
      </c>
      <c r="F2" s="9"/>
      <c r="G2" s="9"/>
      <c r="H2" s="9"/>
      <c r="I2" s="9"/>
      <c r="J2" s="9"/>
    </row>
    <row r="3" spans="1:10" ht="12.75">
      <c r="A3" s="9"/>
      <c r="B3" s="9"/>
      <c r="C3" s="9"/>
      <c r="D3" s="9"/>
      <c r="E3" s="9" t="s">
        <v>153</v>
      </c>
      <c r="F3" s="9"/>
      <c r="G3" s="9"/>
      <c r="H3" s="9"/>
      <c r="I3" s="9"/>
      <c r="J3" s="9"/>
    </row>
    <row r="4" spans="1:10" ht="30.75" customHeight="1">
      <c r="A4" s="9"/>
      <c r="B4" s="9"/>
      <c r="C4" s="9"/>
      <c r="D4" s="9"/>
      <c r="E4" s="97" t="s">
        <v>201</v>
      </c>
      <c r="F4" s="97"/>
      <c r="G4" s="97"/>
      <c r="H4" s="97"/>
      <c r="I4" s="97"/>
      <c r="J4" s="97"/>
    </row>
    <row r="5" spans="1:10" ht="12.75">
      <c r="A5" s="9"/>
      <c r="B5" s="9"/>
      <c r="C5" s="9"/>
      <c r="D5" s="9"/>
      <c r="E5" s="9" t="s">
        <v>206</v>
      </c>
      <c r="F5" s="9"/>
      <c r="G5" s="9"/>
      <c r="H5" s="9"/>
      <c r="I5" s="9"/>
      <c r="J5" s="9"/>
    </row>
    <row r="6" spans="1:10" ht="12.7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54" customHeight="1">
      <c r="A7" s="9"/>
      <c r="B7" s="98" t="s">
        <v>202</v>
      </c>
      <c r="C7" s="98"/>
      <c r="D7" s="98"/>
      <c r="E7" s="98"/>
      <c r="F7" s="98"/>
      <c r="G7" s="98"/>
      <c r="H7" s="98"/>
      <c r="I7" s="98"/>
      <c r="J7" s="98"/>
    </row>
    <row r="8" spans="1:10" ht="12.7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2.7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28.5" customHeight="1">
      <c r="A10" s="99" t="s">
        <v>135</v>
      </c>
      <c r="B10" s="104" t="s">
        <v>136</v>
      </c>
      <c r="C10" s="105"/>
      <c r="D10" s="105"/>
      <c r="E10" s="106"/>
      <c r="F10" s="99" t="s">
        <v>137</v>
      </c>
      <c r="G10" s="99"/>
      <c r="H10" s="99"/>
      <c r="I10" s="102" t="s">
        <v>204</v>
      </c>
      <c r="J10" s="103" t="s">
        <v>203</v>
      </c>
    </row>
    <row r="11" spans="1:10" ht="12.75">
      <c r="A11" s="99"/>
      <c r="B11" s="107"/>
      <c r="C11" s="108"/>
      <c r="D11" s="108"/>
      <c r="E11" s="109"/>
      <c r="F11" s="100" t="s">
        <v>2</v>
      </c>
      <c r="G11" s="100" t="s">
        <v>141</v>
      </c>
      <c r="H11" s="100" t="s">
        <v>142</v>
      </c>
      <c r="I11" s="102"/>
      <c r="J11" s="103"/>
    </row>
    <row r="12" spans="1:10" ht="19.5" customHeight="1">
      <c r="A12" s="99"/>
      <c r="B12" s="34" t="s">
        <v>138</v>
      </c>
      <c r="C12" s="34" t="s">
        <v>139</v>
      </c>
      <c r="D12" s="34" t="s">
        <v>140</v>
      </c>
      <c r="E12" s="35" t="s">
        <v>5</v>
      </c>
      <c r="F12" s="101"/>
      <c r="G12" s="101"/>
      <c r="H12" s="101"/>
      <c r="I12" s="102"/>
      <c r="J12" s="103"/>
    </row>
    <row r="13" spans="1:10" ht="111" customHeight="1">
      <c r="A13" s="36" t="s">
        <v>205</v>
      </c>
      <c r="B13" s="36" t="s">
        <v>143</v>
      </c>
      <c r="C13" s="37"/>
      <c r="D13" s="36"/>
      <c r="E13" s="36" t="s">
        <v>144</v>
      </c>
      <c r="F13" s="33">
        <v>1001</v>
      </c>
      <c r="G13" s="33">
        <v>2118501</v>
      </c>
      <c r="H13" s="33">
        <v>300</v>
      </c>
      <c r="I13" s="33">
        <v>27.81</v>
      </c>
      <c r="J13" s="33">
        <v>27.81</v>
      </c>
    </row>
  </sheetData>
  <sheetProtection/>
  <mergeCells count="10">
    <mergeCell ref="A10:A12"/>
    <mergeCell ref="B10:E11"/>
    <mergeCell ref="F11:F12"/>
    <mergeCell ref="G11:G12"/>
    <mergeCell ref="E4:J4"/>
    <mergeCell ref="B7:J7"/>
    <mergeCell ref="F10:H10"/>
    <mergeCell ref="H11:H12"/>
    <mergeCell ref="I10:I12"/>
    <mergeCell ref="J10:J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2016-05-20T08:27:51Z</cp:lastPrinted>
  <dcterms:created xsi:type="dcterms:W3CDTF">1996-10-08T23:32:33Z</dcterms:created>
  <dcterms:modified xsi:type="dcterms:W3CDTF">2016-05-20T08:28:54Z</dcterms:modified>
  <cp:category/>
  <cp:version/>
  <cp:contentType/>
  <cp:contentStatus/>
</cp:coreProperties>
</file>