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ведом (Косгу)" sheetId="6" r:id="rId6"/>
  </sheets>
  <definedNames>
    <definedName name="_xlnm.Print_Titles" localSheetId="1">'ведом'!$20:$22</definedName>
    <definedName name="_xlnm.Print_Titles" localSheetId="5">'ведом (Косгу)'!$5:$7</definedName>
    <definedName name="_xlnm.Print_Titles" localSheetId="3">'МП'!$20:$20</definedName>
    <definedName name="_xlnm.Print_Titles" localSheetId="2">'РПЦВ'!$20:$22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<sst xmlns="http://schemas.openxmlformats.org/spreadsheetml/2006/main" count="2084" uniqueCount="277">
  <si>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</si>
  <si>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</si>
  <si>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</si>
  <si>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</si>
  <si>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</si>
  <si>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</si>
  <si>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</si>
  <si>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</si>
  <si>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</si>
  <si>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</si>
  <si>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</si>
  <si>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</si>
  <si>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</si>
  <si>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</si>
  <si>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</si>
  <si>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</si>
  <si>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</si>
  <si>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</si>
  <si>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</si>
  <si>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</si>
  <si>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</si>
  <si>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</si>
  <si>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</si>
  <si>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</si>
  <si>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</si>
  <si>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</si>
  <si>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</si>
  <si>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</si>
  <si>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</si>
  <si>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</si>
  <si>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</si>
  <si>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</si>
  <si>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</si>
  <si>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</si>
  <si>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</si>
  <si>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</si>
  <si>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</si>
  <si>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</si>
  <si>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</si>
  <si>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</si>
  <si>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</si>
  <si>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</si>
  <si>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</si>
  <si>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</si>
  <si>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</si>
  <si>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</si>
  <si>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</si>
  <si>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</si>
  <si>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</si>
  <si>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</si>
  <si>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</si>
  <si>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</si>
  <si>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</si>
  <si>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</si>
  <si>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 xml:space="preserve">                      Западнодвинского сельского поселения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</si>
  <si>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</si>
  <si>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</si>
  <si>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</si>
  <si>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</si>
  <si>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</si>
  <si>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</si>
  <si>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</si>
  <si>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</si>
  <si>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</si>
  <si>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</si>
  <si>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</si>
  <si>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</si>
  <si>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</si>
  <si>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</si>
  <si>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</si>
  <si>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</si>
  <si>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</si>
  <si>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</si>
  <si>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</t>
  </si>
  <si>
    <t>Обеспечивающая подпрограмма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</si>
  <si>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</si>
  <si>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</si>
  <si>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</si>
  <si>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</si>
  <si>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</si>
  <si>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</si>
  <si>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Сумма (тыс.руб)</t>
  </si>
  <si>
    <t>вид</t>
  </si>
  <si>
    <t>дата</t>
  </si>
  <si>
    <t>номер</t>
  </si>
  <si>
    <t>ЦСР</t>
  </si>
  <si>
    <t>Решение Совета депутатов</t>
  </si>
  <si>
    <t>Ежемесячная доплатакгосударственной пенсии муниципальным служащим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</si>
  <si>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</si>
  <si>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депутатовЗападнодвинского поселения</t>
  </si>
  <si>
    <t xml:space="preserve"> Западнодвинского района Тверской области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</si>
  <si>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</si>
  <si>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</si>
  <si>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 xml:space="preserve">                      Западнодвинского района Тверской области на  2016 год".</t>
  </si>
  <si>
    <t>Распределение расходов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бюджетов на 2016 год.</t>
  </si>
  <si>
    <t>0111</t>
  </si>
  <si>
    <t>Резервный фонд</t>
  </si>
  <si>
    <t>0310</t>
  </si>
  <si>
    <t>Обеспечение пожарной безопасности</t>
  </si>
  <si>
    <t>Ведомственная 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на 2016 год.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</si>
  <si>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</si>
  <si>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2100000000</t>
  </si>
  <si>
    <t>2190000000</t>
  </si>
  <si>
    <t>219004145С</t>
  </si>
  <si>
    <t>121</t>
  </si>
  <si>
    <t>122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</si>
  <si>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</si>
  <si>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</si>
  <si>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</si>
  <si>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</si>
  <si>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Фонд оплаты труда государственных (муниципальных) органов.</t>
  </si>
  <si>
    <t>Иные выплаты персоналу государственных (муниципальных) органов, за исключением фонда оплаты труда.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</si>
  <si>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</si>
  <si>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</si>
  <si>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</si>
  <si>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</si>
  <si>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</si>
  <si>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</si>
  <si>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</si>
  <si>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</si>
  <si>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</si>
  <si>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</si>
  <si>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211067541О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</si>
  <si>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</si>
  <si>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</si>
  <si>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</si>
  <si>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Фонд оплаты труда государственных (муниципальных) органов и взносы по обязательному социальному страхованию.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</si>
  <si>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</si>
  <si>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</si>
  <si>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211034002Б</t>
  </si>
  <si>
    <t>Обеспечение первичных мер пожарной безопасности в границах населенных пунктах.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</si>
  <si>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</si>
  <si>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</si>
  <si>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</si>
  <si>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211024003О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</si>
  <si>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</si>
  <si>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2200000000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</si>
  <si>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</si>
  <si>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</si>
  <si>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</si>
  <si>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Финансовое обеспечение работ по содержанию и проведению ремонтных работ сетей водопотребления и водоотведения.</t>
  </si>
  <si>
    <t>22201S005Л</t>
  </si>
  <si>
    <t>Расходы на реализацию программ по поддержке месных инициатив в поселениях района.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</si>
  <si>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</si>
  <si>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</si>
  <si>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 xml:space="preserve">Подпрограмма 3 "Организация благоустройства территории Западнодвинского сельского  поселения". </t>
  </si>
  <si>
    <t>Подпрограмма 2 "Повышение надежности и эффективности функционирования объектов коммунальногохозяйства".</t>
  </si>
  <si>
    <t>223014001Б</t>
  </si>
  <si>
    <t>223014002Б</t>
  </si>
  <si>
    <t>223014003Б</t>
  </si>
  <si>
    <t>223014004Б</t>
  </si>
  <si>
    <t>223014005Б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</si>
  <si>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</si>
  <si>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</si>
  <si>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211044001Б</t>
  </si>
  <si>
    <t>211000000</t>
  </si>
  <si>
    <t>211024002О</t>
  </si>
  <si>
    <t>Межбюджетные трансферты.</t>
  </si>
  <si>
    <t>Иные межбюджетные трансферты.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</si>
  <si>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</si>
  <si>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211024004О</t>
  </si>
  <si>
    <t>Распределение бюджетных ассигнований Западнодвинского сельского поселения Западнодвинского района Тверской области по разделам,  подразделам,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</si>
  <si>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</si>
  <si>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Распределение бюджетных ассигнований на реализацию муниципальных программ и непрограммым направлениям деятедьности Западнодвинского сельского поселения Западнодвинского района Тверской области   на 2016 год.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</si>
  <si>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</si>
  <si>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Ильинского сельского поселения  Западнодвинского района Тверской области".</t>
  </si>
  <si>
    <t>Подпрограмма  1 "Улучшениеусловий  проживания граждан Западнодвинского сельского поселения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</si>
  <si>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 Тверской области". </t>
  </si>
  <si>
    <t>Подпрограмма 3 "Организация благоустройства территории Западнодвинского сельского поселения Западнодвинского района Тверской области".</t>
  </si>
  <si>
    <t>О бюджете Западнодвинского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</si>
  <si>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Западнодвинского сельского поселения Западнодвинского района Тверской области на 2016 год.</t>
  </si>
  <si>
    <t>тыс. руб.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</si>
  <si>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</si>
  <si>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</si>
  <si>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№8</t>
  </si>
  <si>
    <t>тыс. руб</t>
  </si>
  <si>
    <t xml:space="preserve">                      Приложение №10</t>
  </si>
  <si>
    <t>Приложение №11</t>
  </si>
  <si>
    <t>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 на 2016 год.</t>
  </si>
  <si>
    <t>- 211 заработная плата</t>
  </si>
  <si>
    <t>- 213 начисления на заработную плату</t>
  </si>
  <si>
    <t>- 212 прочие выплаты</t>
  </si>
  <si>
    <t>- 213 нчисления на прочие выплаты</t>
  </si>
  <si>
    <t>-211 заработная плата</t>
  </si>
  <si>
    <t>- 221 услуги связи</t>
  </si>
  <si>
    <t>- 223 коммунальные услуги</t>
  </si>
  <si>
    <t>- 222 транспортные услуги</t>
  </si>
  <si>
    <t>- 225 работы, услуги по содержанию имущества</t>
  </si>
  <si>
    <t>- 226 прочие работы, услуги</t>
  </si>
  <si>
    <t>- 290 прочие расходы</t>
  </si>
  <si>
    <t>- 340 увеличение стоимости материальных запасов</t>
  </si>
  <si>
    <t>- 340 увеличение стоимости материальных запасов ( дрова 6,8; канц.товары 8,5; бензин 76,5; запчасти 10)</t>
  </si>
  <si>
    <t>- 225 работы, услуги по содержанию имущества (заправка катриджей 4,2; техосмотр автомобиля 1,2; пожарная сигнализация 6;)</t>
  </si>
  <si>
    <t xml:space="preserve">- 226 прочие работы, услуги (обслуживание программы 1С 42,4; подписка 1,2; страхование автомашины 6,0) </t>
  </si>
  <si>
    <t>- 290 прочие расходы (венки, цветы)</t>
  </si>
  <si>
    <t xml:space="preserve">- 340 увеличение стоимости материальных запасов 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</si>
  <si>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</si>
  <si>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</si>
  <si>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 xml:space="preserve">- 225 работы, услуги по содержанию имущества </t>
  </si>
  <si>
    <t>- 263 пенсии, пособия , выплачиваемые организациями сектора государственного управления</t>
  </si>
  <si>
    <t>- 225  работы, услуги по содержанию имущества</t>
  </si>
  <si>
    <t>к решению Совета Депутатов</t>
  </si>
  <si>
    <t xml:space="preserve">Западнодвинского сельского поселения </t>
  </si>
  <si>
    <t>Западнодвинского района Тверской области</t>
  </si>
  <si>
    <t>"О бюджете Западнодвинского сельского поселения</t>
  </si>
  <si>
    <t>Западнодвинского района Тверской области  на 2016 год"</t>
  </si>
  <si>
    <t>Приложение №3</t>
  </si>
  <si>
    <t xml:space="preserve">от    24 декабря  2015 г. № 32 </t>
  </si>
  <si>
    <r>
      <t>О внесении изменений в решение №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32 от 24.12.2015 г.</t>
    </r>
  </si>
  <si>
    <t>от  24  декабря 2015 г. №   32</t>
  </si>
  <si>
    <t>О внесении изменений в решение № 32 от 24.12.2015 г.</t>
  </si>
  <si>
    <r>
      <t>О внесении изменений в решение №32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24.12.2015 г.</t>
    </r>
  </si>
  <si>
    <t>от  24  декабря 2015 г. № 32</t>
  </si>
  <si>
    <t xml:space="preserve">от 24  декабря  2015 г. № 32 </t>
  </si>
  <si>
    <t>129</t>
  </si>
  <si>
    <t>Взносы по обязательному социальному страхованию на выплаты денежного содержания и иные выплаты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</si>
  <si>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</si>
  <si>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</si>
  <si>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</si>
  <si>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</si>
  <si>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223024001Б</t>
  </si>
  <si>
    <t>Финансовое обеспечение мероприятий по вывозу мусора в поселении и ТБО от частного сектора с дальнейшей утилизацией.</t>
  </si>
  <si>
    <t>Муниципальная программа "Развитие жилищно-коммунального хозяйства в Западнодвинском сельском  поселении Западнодвинского района Тверской области" на 2015-2018 годы</t>
  </si>
  <si>
    <t>22201S033Л</t>
  </si>
  <si>
    <t>0412</t>
  </si>
  <si>
    <t>Другие  вопросы в области национальной экономики</t>
  </si>
  <si>
    <t>Другие вопросы в области национальной экономики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</si>
  <si>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</si>
  <si>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>Подпрограмма Организация благоустройства территории Западнодвинское сельское поселение Западнодвинского района Тверской области</t>
  </si>
  <si>
    <t>Работы по межжеванию участков, кадастровые работы по землеустройсву и землепользованию на территории поселения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</si>
  <si>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</si>
  <si>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</si>
  <si>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Приложение №4</t>
  </si>
  <si>
    <t>Приложение № 5</t>
  </si>
  <si>
    <t>Приложение №6</t>
  </si>
  <si>
    <t>Финансовое обеспечение мероприятий по благоустройству поселения</t>
  </si>
  <si>
    <t>999004010Б</t>
  </si>
  <si>
    <t>Оплата штрафов административного правонарушения</t>
  </si>
  <si>
    <t>222011033Л</t>
  </si>
  <si>
    <t>Расходы на реализацию программ по поддержке месных инициатив в поселениях района за счет средств обласного бюджета.</t>
  </si>
  <si>
    <t>Непрограммные расходы</t>
  </si>
  <si>
    <t>1003</t>
  </si>
  <si>
    <t>Социальное обеспечение населения</t>
  </si>
  <si>
    <t>Социальное обеспечение населению</t>
  </si>
  <si>
    <t>Подпрограмма 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</t>
  </si>
  <si>
    <t>850</t>
  </si>
  <si>
    <t>Уплата иных платежей( пени, штрафы)</t>
  </si>
  <si>
    <t>Муниципальная программа "Повышение эффективности муниципального управления в Западнодвинском сельском поселении Западнодвинского района Тверской области"  на 2015-2018годы.</t>
  </si>
  <si>
    <t>Муниципальная программа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</si>
  <si>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223024003Б</t>
  </si>
  <si>
    <t>Приобретение жилых помещений для малоимущих и многодетных семей, нуждающихся в улучшении жилищных условий за счет средств местного бюджета</t>
  </si>
  <si>
    <t>400</t>
  </si>
  <si>
    <t>412</t>
  </si>
  <si>
    <t>Бюджетные инвестиции</t>
  </si>
  <si>
    <t>Расходы по разработке и составлению генеральных планов поселения.</t>
  </si>
  <si>
    <t>223024004Б</t>
  </si>
  <si>
    <t>Расходы на реализацию программ по поддержке местных инициатив в поселениях района.</t>
  </si>
  <si>
    <t>Муниципальная программа "Развитие жилищно-коммунального хозяйства в поселении Западнодвинского района Тверской области" на 2015 -2018 годы.</t>
  </si>
  <si>
    <t>Муниципальная программа "Развитие жилищно-коммунального хозяйства в поселении Западнодвинского района Тверской области" на 2015-2018 годы.</t>
  </si>
  <si>
    <t>211021029Б</t>
  </si>
  <si>
    <t>21102S029Б</t>
  </si>
  <si>
    <t>Приобретение жилых помещений для малоимущих и многодетных семей, нуждающихся в улучшении жилищных условий за счет средств областного бюджета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</si>
  <si>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</si>
  <si>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</si>
  <si>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</si>
  <si>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Взносы по обязательному соц.страхованию на выплаты ден.содержания и иные выплаты</t>
  </si>
  <si>
    <t>Прочая закупка товаров, работ и услуг для обеспечения государственных (муниципальных) нужд</t>
  </si>
  <si>
    <t>от  29 ноября 2016 г. № 23</t>
  </si>
  <si>
    <t>360</t>
  </si>
  <si>
    <t>Муниципальная пограмма "Развитие жилищно-коммунального хозяйства в поселении Западнодвинского района Тверской области" на 2015 - 2018 годы.</t>
  </si>
  <si>
    <t>2210000000</t>
  </si>
  <si>
    <t>221014002Б</t>
  </si>
  <si>
    <t>Содержание в надлежащем сосотоянии многоквартирных жилых домов, находящихся в муниципальной собственности поселения.</t>
  </si>
  <si>
    <t>Подпрограмма 1 "Улучшение условий проживания граждан Западнодвинского сельского поселения в существующем жилищном фонде"</t>
  </si>
  <si>
    <t>Прочие расходы</t>
  </si>
  <si>
    <t>Иные выплаты населению</t>
  </si>
  <si>
    <t xml:space="preserve">Иные выплаты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</si>
</sst>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51.7109375" style="11" customWidth="1"/>
    <col min="5" max="5" width="15.140625" style="11" customWidth="1"/>
  </cols>
  <sheetData>
    <row r="1" spans="4:5" ht="12.75">
      <c r="D1" s="103" t="s">
        <v>206</v>
      </c>
      <c r="E1" s="103"/>
    </row>
    <row r="2" spans="4:5" ht="12.75">
      <c r="D2" s="104" t="s">
        <v>201</v>
      </c>
      <c r="E2" s="104"/>
    </row>
    <row r="3" spans="4:5" ht="12.75">
      <c r="D3" s="104" t="s">
        <v>202</v>
      </c>
      <c r="E3" s="104"/>
    </row>
    <row r="4" spans="4:5" ht="12.75">
      <c r="D4" s="104" t="s">
        <v>203</v>
      </c>
      <c r="E4" s="104"/>
    </row>
    <row r="5" spans="4:5" ht="12.75">
      <c r="D5" s="104" t="s">
        <v>208</v>
      </c>
      <c r="E5" s="104"/>
    </row>
    <row r="6" spans="4:5" ht="12.75">
      <c r="D6" s="104" t="s">
        <v>204</v>
      </c>
      <c r="E6" s="104"/>
    </row>
    <row r="7" spans="4:5" ht="12.75">
      <c r="D7" s="104" t="s">
        <v>205</v>
      </c>
      <c r="E7" s="104"/>
    </row>
    <row r="8" spans="4:5" ht="12.75">
      <c r="D8" s="104" t="s">
        <v>267</v>
      </c>
      <c r="E8" s="104"/>
    </row>
    <row r="9" spans="4:5" ht="12.75">
      <c r="D9" s="59"/>
      <c r="E9" s="59"/>
    </row>
    <row r="10" spans="1:6" ht="12.75">
      <c r="A10" s="10"/>
      <c r="B10" s="10"/>
      <c r="C10" s="10"/>
      <c r="D10" s="106" t="s">
        <v>172</v>
      </c>
      <c r="E10" s="106"/>
      <c r="F10" s="8"/>
    </row>
    <row r="11" spans="1:6" ht="12.75">
      <c r="A11" s="10"/>
      <c r="B11" s="10"/>
      <c r="C11" s="10"/>
      <c r="D11" s="105" t="s">
        <v>0</v>
      </c>
      <c r="E11" s="105"/>
      <c r="F11" s="8"/>
    </row>
    <row r="12" spans="1:6" ht="12.75">
      <c r="A12" s="10"/>
      <c r="B12" s="10"/>
      <c r="C12" s="10"/>
      <c r="D12" s="105" t="s">
        <v>54</v>
      </c>
      <c r="E12" s="105"/>
      <c r="F12" s="8"/>
    </row>
    <row r="13" spans="1:6" ht="12.75">
      <c r="A13" s="10"/>
      <c r="B13" s="10"/>
      <c r="C13" s="10"/>
      <c r="D13" s="105" t="s">
        <v>207</v>
      </c>
      <c r="E13" s="105"/>
      <c r="F13" s="8"/>
    </row>
    <row r="14" spans="1:6" ht="12.75">
      <c r="A14" s="12"/>
      <c r="B14" s="12"/>
      <c r="C14" s="12"/>
      <c r="D14" s="105" t="s">
        <v>55</v>
      </c>
      <c r="E14" s="105"/>
      <c r="F14" s="8"/>
    </row>
    <row r="15" spans="1:6" ht="12.75">
      <c r="A15" s="12"/>
      <c r="B15" s="12"/>
      <c r="C15" s="12"/>
      <c r="D15" s="105" t="s">
        <v>93</v>
      </c>
      <c r="E15" s="105"/>
      <c r="F15" s="8"/>
    </row>
    <row r="16" spans="1:6" ht="6.75" customHeight="1">
      <c r="A16" s="12"/>
      <c r="B16" s="12"/>
      <c r="C16" s="12"/>
      <c r="D16" s="14"/>
      <c r="F16" s="8"/>
    </row>
    <row r="17" spans="1:6" ht="12.75" hidden="1">
      <c r="A17" s="12"/>
      <c r="B17" s="12"/>
      <c r="C17" s="12"/>
      <c r="D17" s="82"/>
      <c r="E17" s="82"/>
      <c r="F17" s="82"/>
    </row>
    <row r="18" spans="1:6" ht="45" customHeight="1">
      <c r="A18" s="83" t="s">
        <v>94</v>
      </c>
      <c r="B18" s="83"/>
      <c r="C18" s="83"/>
      <c r="D18" s="83"/>
      <c r="E18" s="83"/>
      <c r="F18" s="8"/>
    </row>
    <row r="19" spans="1:6" ht="0.75" customHeight="1" hidden="1">
      <c r="A19" s="83"/>
      <c r="B19" s="83"/>
      <c r="C19" s="83"/>
      <c r="D19" s="83"/>
      <c r="E19" s="13"/>
      <c r="F19" s="8"/>
    </row>
    <row r="20" spans="1:6" ht="12.75" hidden="1">
      <c r="A20" s="84"/>
      <c r="B20" s="84"/>
      <c r="C20" s="84"/>
      <c r="D20" s="84"/>
      <c r="E20" s="13"/>
      <c r="F20" s="8"/>
    </row>
    <row r="21" spans="1:6" ht="23.25" customHeight="1">
      <c r="A21" s="70" t="s">
        <v>1</v>
      </c>
      <c r="B21" s="73" t="s">
        <v>4</v>
      </c>
      <c r="C21" s="74"/>
      <c r="D21" s="75"/>
      <c r="E21" s="85" t="s">
        <v>171</v>
      </c>
      <c r="F21" s="8"/>
    </row>
    <row r="22" spans="1:6" ht="2.25" customHeight="1" hidden="1">
      <c r="A22" s="71"/>
      <c r="B22" s="76"/>
      <c r="C22" s="77"/>
      <c r="D22" s="78"/>
      <c r="E22" s="86"/>
      <c r="F22" s="8"/>
    </row>
    <row r="23" spans="1:6" ht="12.75" customHeight="1" hidden="1">
      <c r="A23" s="72"/>
      <c r="B23" s="79"/>
      <c r="C23" s="80"/>
      <c r="D23" s="81"/>
      <c r="E23" s="87"/>
      <c r="F23" s="8"/>
    </row>
    <row r="24" spans="1:6" ht="19.5" customHeight="1">
      <c r="A24" s="2"/>
      <c r="B24" s="97" t="s">
        <v>73</v>
      </c>
      <c r="C24" s="98"/>
      <c r="D24" s="99"/>
      <c r="E24" s="62">
        <f>E25+E29+E31+E34+E37+E46+E41+E44</f>
        <v>10045.689999999999</v>
      </c>
      <c r="F24" s="8"/>
    </row>
    <row r="25" spans="1:6" ht="21" customHeight="1">
      <c r="A25" s="4" t="s">
        <v>6</v>
      </c>
      <c r="B25" s="91" t="s">
        <v>7</v>
      </c>
      <c r="C25" s="92"/>
      <c r="D25" s="93"/>
      <c r="E25" s="9">
        <f>E26+E28+E27</f>
        <v>1625.45</v>
      </c>
      <c r="F25" s="8"/>
    </row>
    <row r="26" spans="1:6" ht="45.75" customHeight="1">
      <c r="A26" s="2" t="s">
        <v>10</v>
      </c>
      <c r="B26" s="88" t="s">
        <v>11</v>
      </c>
      <c r="C26" s="89"/>
      <c r="D26" s="90"/>
      <c r="E26" s="60">
        <v>1592.7</v>
      </c>
      <c r="F26" s="8"/>
    </row>
    <row r="27" spans="1:6" ht="24" customHeight="1">
      <c r="A27" s="2" t="s">
        <v>95</v>
      </c>
      <c r="B27" s="88" t="s">
        <v>96</v>
      </c>
      <c r="C27" s="89"/>
      <c r="D27" s="90"/>
      <c r="E27" s="60">
        <v>1</v>
      </c>
      <c r="F27" s="8"/>
    </row>
    <row r="28" spans="1:6" ht="24" customHeight="1">
      <c r="A28" s="2" t="s">
        <v>41</v>
      </c>
      <c r="B28" s="88" t="s">
        <v>42</v>
      </c>
      <c r="C28" s="89"/>
      <c r="D28" s="90"/>
      <c r="E28" s="60">
        <v>31.75</v>
      </c>
      <c r="F28" s="8"/>
    </row>
    <row r="29" spans="1:6" ht="24.75" customHeight="1">
      <c r="A29" s="6" t="s">
        <v>14</v>
      </c>
      <c r="B29" s="91" t="s">
        <v>15</v>
      </c>
      <c r="C29" s="92"/>
      <c r="D29" s="93"/>
      <c r="E29" s="61">
        <v>73.6</v>
      </c>
      <c r="F29" s="8"/>
    </row>
    <row r="30" spans="1:6" ht="21.75" customHeight="1">
      <c r="A30" s="2" t="s">
        <v>16</v>
      </c>
      <c r="B30" s="88" t="s">
        <v>17</v>
      </c>
      <c r="C30" s="89"/>
      <c r="D30" s="90"/>
      <c r="E30" s="60">
        <v>73.6</v>
      </c>
      <c r="F30" s="8"/>
    </row>
    <row r="31" spans="1:6" ht="31.5" customHeight="1">
      <c r="A31" s="6" t="s">
        <v>18</v>
      </c>
      <c r="B31" s="91" t="s">
        <v>19</v>
      </c>
      <c r="C31" s="92"/>
      <c r="D31" s="93"/>
      <c r="E31" s="62">
        <f>E32+E33</f>
        <v>38.34</v>
      </c>
      <c r="F31" s="8"/>
    </row>
    <row r="32" spans="1:6" ht="27.75" customHeight="1">
      <c r="A32" s="2" t="s">
        <v>20</v>
      </c>
      <c r="B32" s="88" t="s">
        <v>21</v>
      </c>
      <c r="C32" s="89"/>
      <c r="D32" s="90"/>
      <c r="E32" s="60">
        <v>15.15</v>
      </c>
      <c r="F32" s="8"/>
    </row>
    <row r="33" spans="1:6" ht="27.75" customHeight="1">
      <c r="A33" s="2" t="s">
        <v>97</v>
      </c>
      <c r="B33" s="88" t="s">
        <v>98</v>
      </c>
      <c r="C33" s="89"/>
      <c r="D33" s="90"/>
      <c r="E33" s="60">
        <v>23.19</v>
      </c>
      <c r="F33" s="8"/>
    </row>
    <row r="34" spans="1:6" ht="28.5" customHeight="1">
      <c r="A34" s="6" t="s">
        <v>37</v>
      </c>
      <c r="B34" s="91" t="s">
        <v>38</v>
      </c>
      <c r="C34" s="92"/>
      <c r="D34" s="93"/>
      <c r="E34" s="62">
        <f>E35+E36</f>
        <v>3782.7200000000003</v>
      </c>
      <c r="F34" s="8"/>
    </row>
    <row r="35" spans="1:6" ht="16.5" customHeight="1">
      <c r="A35" s="2" t="s">
        <v>39</v>
      </c>
      <c r="B35" s="88" t="s">
        <v>40</v>
      </c>
      <c r="C35" s="89"/>
      <c r="D35" s="90"/>
      <c r="E35" s="60">
        <v>3667.92</v>
      </c>
      <c r="F35" s="8"/>
    </row>
    <row r="36" spans="1:6" ht="16.5" customHeight="1">
      <c r="A36" s="2" t="s">
        <v>224</v>
      </c>
      <c r="B36" s="100" t="s">
        <v>225</v>
      </c>
      <c r="C36" s="101"/>
      <c r="D36" s="102"/>
      <c r="E36" s="60">
        <v>114.8</v>
      </c>
      <c r="F36" s="8"/>
    </row>
    <row r="37" spans="1:6" ht="33" customHeight="1">
      <c r="A37" s="6" t="s">
        <v>22</v>
      </c>
      <c r="B37" s="91" t="s">
        <v>23</v>
      </c>
      <c r="C37" s="92"/>
      <c r="D37" s="93"/>
      <c r="E37" s="62">
        <f>E38+E39+E40</f>
        <v>2741.96</v>
      </c>
      <c r="F37" s="8"/>
    </row>
    <row r="38" spans="1:6" ht="17.25" customHeight="1">
      <c r="A38" s="2" t="s">
        <v>24</v>
      </c>
      <c r="B38" s="88" t="s">
        <v>25</v>
      </c>
      <c r="C38" s="89"/>
      <c r="D38" s="90"/>
      <c r="E38" s="60">
        <v>10</v>
      </c>
      <c r="F38" s="8"/>
    </row>
    <row r="39" spans="1:6" ht="21.75" customHeight="1">
      <c r="A39" s="2" t="s">
        <v>26</v>
      </c>
      <c r="B39" s="88" t="s">
        <v>27</v>
      </c>
      <c r="C39" s="89"/>
      <c r="D39" s="90"/>
      <c r="E39" s="60">
        <v>1987.04</v>
      </c>
      <c r="F39" s="8"/>
    </row>
    <row r="40" spans="1:6" ht="19.5" customHeight="1">
      <c r="A40" s="2" t="s">
        <v>28</v>
      </c>
      <c r="B40" s="88" t="s">
        <v>29</v>
      </c>
      <c r="C40" s="89"/>
      <c r="D40" s="90"/>
      <c r="E40" s="60">
        <v>744.92</v>
      </c>
      <c r="F40" s="8"/>
    </row>
    <row r="41" spans="1:6" ht="20.25" customHeight="1">
      <c r="A41" s="6" t="s">
        <v>67</v>
      </c>
      <c r="B41" s="91" t="s">
        <v>60</v>
      </c>
      <c r="C41" s="92"/>
      <c r="D41" s="93"/>
      <c r="E41" s="62">
        <f>E42+E43</f>
        <v>1021.9</v>
      </c>
      <c r="F41" s="8"/>
    </row>
    <row r="42" spans="1:6" ht="17.25" customHeight="1">
      <c r="A42" s="2" t="s">
        <v>61</v>
      </c>
      <c r="B42" s="88" t="s">
        <v>62</v>
      </c>
      <c r="C42" s="89"/>
      <c r="D42" s="90"/>
      <c r="E42" s="60">
        <v>21.9</v>
      </c>
      <c r="F42" s="8"/>
    </row>
    <row r="43" spans="1:6" ht="17.25" customHeight="1">
      <c r="A43" s="2" t="s">
        <v>241</v>
      </c>
      <c r="B43" s="100" t="s">
        <v>242</v>
      </c>
      <c r="C43" s="101"/>
      <c r="D43" s="102"/>
      <c r="E43" s="60">
        <v>1000</v>
      </c>
      <c r="F43" s="8"/>
    </row>
    <row r="44" spans="1:6" ht="23.25" customHeight="1">
      <c r="A44" s="6" t="s">
        <v>68</v>
      </c>
      <c r="B44" s="91" t="s">
        <v>69</v>
      </c>
      <c r="C44" s="92"/>
      <c r="D44" s="93"/>
      <c r="E44" s="62">
        <v>29.42</v>
      </c>
      <c r="F44" s="8"/>
    </row>
    <row r="45" spans="1:6" ht="17.25" customHeight="1">
      <c r="A45" s="2" t="s">
        <v>70</v>
      </c>
      <c r="B45" s="88" t="s">
        <v>71</v>
      </c>
      <c r="C45" s="89"/>
      <c r="D45" s="90"/>
      <c r="E45" s="60">
        <f>E44</f>
        <v>29.42</v>
      </c>
      <c r="F45" s="8"/>
    </row>
    <row r="46" spans="1:6" ht="30.75" customHeight="1">
      <c r="A46" s="6" t="s">
        <v>31</v>
      </c>
      <c r="B46" s="94" t="s">
        <v>32</v>
      </c>
      <c r="C46" s="95"/>
      <c r="D46" s="96"/>
      <c r="E46" s="62">
        <f>E47</f>
        <v>732.3</v>
      </c>
      <c r="F46" s="8"/>
    </row>
    <row r="47" spans="1:5" ht="18" customHeight="1">
      <c r="A47" s="2">
        <v>1403</v>
      </c>
      <c r="B47" s="88" t="s">
        <v>34</v>
      </c>
      <c r="C47" s="89"/>
      <c r="D47" s="90"/>
      <c r="E47" s="60">
        <v>732.3</v>
      </c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</sheetData>
  <sheetProtection/>
  <mergeCells count="45">
    <mergeCell ref="D15:E15"/>
    <mergeCell ref="D13:E13"/>
    <mergeCell ref="D10:E10"/>
    <mergeCell ref="D11:E11"/>
    <mergeCell ref="D12:E12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B44:D44"/>
    <mergeCell ref="B45:D45"/>
    <mergeCell ref="B26:D26"/>
    <mergeCell ref="B30:D30"/>
    <mergeCell ref="B27:D27"/>
    <mergeCell ref="B33:D33"/>
    <mergeCell ref="B36:D36"/>
    <mergeCell ref="B43:D43"/>
    <mergeCell ref="B24:D24"/>
    <mergeCell ref="B25:D25"/>
    <mergeCell ref="B34:D34"/>
    <mergeCell ref="B29:D29"/>
    <mergeCell ref="B31:D31"/>
    <mergeCell ref="B32:D32"/>
    <mergeCell ref="B47:D47"/>
    <mergeCell ref="B28:D28"/>
    <mergeCell ref="B35:D35"/>
    <mergeCell ref="B38:D38"/>
    <mergeCell ref="B39:D39"/>
    <mergeCell ref="B37:D37"/>
    <mergeCell ref="B40:D40"/>
    <mergeCell ref="B46:D46"/>
    <mergeCell ref="B41:D41"/>
    <mergeCell ref="B42:D42"/>
    <mergeCell ref="A21:A23"/>
    <mergeCell ref="B21:D23"/>
    <mergeCell ref="D17:F17"/>
    <mergeCell ref="A18:E18"/>
    <mergeCell ref="A19:D19"/>
    <mergeCell ref="A20:D20"/>
    <mergeCell ref="E21:E2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">
      <selection activeCell="G197" sqref="G197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0.7109375" style="15" customWidth="1"/>
    <col min="4" max="4" width="5.140625" style="11" customWidth="1"/>
    <col min="5" max="5" width="55.8515625" style="11" customWidth="1"/>
    <col min="6" max="6" width="11.28125" style="11" customWidth="1"/>
  </cols>
  <sheetData>
    <row r="1" spans="5:6" ht="12.75">
      <c r="E1" s="104" t="s">
        <v>233</v>
      </c>
      <c r="F1" s="104"/>
    </row>
    <row r="2" spans="5:6" ht="12.75">
      <c r="E2" s="104" t="s">
        <v>201</v>
      </c>
      <c r="F2" s="104"/>
    </row>
    <row r="3" spans="5:6" ht="12.75">
      <c r="E3" s="104" t="s">
        <v>202</v>
      </c>
      <c r="F3" s="104"/>
    </row>
    <row r="4" spans="5:6" ht="12.75">
      <c r="E4" s="104" t="s">
        <v>203</v>
      </c>
      <c r="F4" s="104"/>
    </row>
    <row r="5" spans="5:6" ht="12.75">
      <c r="E5" s="104" t="s">
        <v>210</v>
      </c>
      <c r="F5" s="104"/>
    </row>
    <row r="6" spans="5:6" ht="12.75">
      <c r="E6" s="104" t="s">
        <v>204</v>
      </c>
      <c r="F6" s="104"/>
    </row>
    <row r="7" spans="5:6" ht="12.75">
      <c r="E7" s="104" t="s">
        <v>205</v>
      </c>
      <c r="F7" s="104"/>
    </row>
    <row r="8" spans="5:6" ht="12.75">
      <c r="E8" s="104" t="s">
        <v>267</v>
      </c>
      <c r="F8" s="104"/>
    </row>
    <row r="9" spans="5:6" ht="6" customHeight="1">
      <c r="E9" s="59"/>
      <c r="F9" s="59"/>
    </row>
    <row r="10" spans="1:7" ht="12.75">
      <c r="A10" s="10"/>
      <c r="B10" s="10"/>
      <c r="D10" s="10"/>
      <c r="E10" s="106" t="s">
        <v>173</v>
      </c>
      <c r="F10" s="106"/>
      <c r="G10" s="8"/>
    </row>
    <row r="11" spans="1:7" ht="12.75">
      <c r="A11" s="10"/>
      <c r="B11" s="10"/>
      <c r="D11" s="10"/>
      <c r="E11" s="105" t="s">
        <v>0</v>
      </c>
      <c r="F11" s="105"/>
      <c r="G11" s="8"/>
    </row>
    <row r="12" spans="1:7" ht="12.75">
      <c r="A12" s="10"/>
      <c r="B12" s="10"/>
      <c r="D12" s="10"/>
      <c r="E12" s="105" t="s">
        <v>54</v>
      </c>
      <c r="F12" s="105"/>
      <c r="G12" s="8"/>
    </row>
    <row r="13" spans="1:7" ht="12.75">
      <c r="A13" s="12"/>
      <c r="B13" s="12"/>
      <c r="C13" s="16"/>
      <c r="D13" s="12"/>
      <c r="E13" s="105" t="s">
        <v>55</v>
      </c>
      <c r="F13" s="105"/>
      <c r="G13" s="8"/>
    </row>
    <row r="14" spans="1:7" ht="12.75">
      <c r="A14" s="12"/>
      <c r="B14" s="12"/>
      <c r="C14" s="16"/>
      <c r="D14" s="12"/>
      <c r="E14" s="105" t="s">
        <v>93</v>
      </c>
      <c r="F14" s="105"/>
      <c r="G14" s="8"/>
    </row>
    <row r="15" spans="1:7" ht="12.75">
      <c r="A15" s="12"/>
      <c r="B15" s="12"/>
      <c r="C15" s="16"/>
      <c r="D15" s="12"/>
      <c r="E15" s="105" t="s">
        <v>212</v>
      </c>
      <c r="F15" s="105"/>
      <c r="G15" s="8"/>
    </row>
    <row r="16" spans="1:7" ht="3.75" customHeight="1">
      <c r="A16" s="12"/>
      <c r="B16" s="12"/>
      <c r="C16" s="16"/>
      <c r="D16" s="12"/>
      <c r="E16" s="82"/>
      <c r="F16" s="82"/>
      <c r="G16" s="82"/>
    </row>
    <row r="17" spans="1:7" ht="71.25" customHeight="1">
      <c r="A17" s="83" t="s">
        <v>99</v>
      </c>
      <c r="B17" s="83"/>
      <c r="C17" s="83"/>
      <c r="D17" s="83"/>
      <c r="E17" s="83"/>
      <c r="F17" s="83"/>
      <c r="G17" s="8"/>
    </row>
    <row r="18" spans="1:7" ht="5.25" customHeight="1">
      <c r="A18" s="83"/>
      <c r="B18" s="83"/>
      <c r="C18" s="83"/>
      <c r="D18" s="83"/>
      <c r="E18" s="83"/>
      <c r="F18" s="13"/>
      <c r="G18" s="8"/>
    </row>
    <row r="19" spans="1:7" ht="12.75" hidden="1">
      <c r="A19" s="84"/>
      <c r="B19" s="84"/>
      <c r="C19" s="84"/>
      <c r="D19" s="84"/>
      <c r="E19" s="84"/>
      <c r="F19" s="13"/>
      <c r="G19" s="8"/>
    </row>
    <row r="20" spans="1:7" ht="21.75" customHeight="1">
      <c r="A20" s="70" t="s">
        <v>91</v>
      </c>
      <c r="B20" s="70" t="s">
        <v>1</v>
      </c>
      <c r="C20" s="107" t="s">
        <v>2</v>
      </c>
      <c r="D20" s="70" t="s">
        <v>3</v>
      </c>
      <c r="E20" s="70" t="s">
        <v>4</v>
      </c>
      <c r="F20" s="85" t="s">
        <v>171</v>
      </c>
      <c r="G20" s="8"/>
    </row>
    <row r="21" spans="1:7" ht="8.25" customHeight="1">
      <c r="A21" s="71"/>
      <c r="B21" s="71"/>
      <c r="C21" s="108"/>
      <c r="D21" s="71"/>
      <c r="E21" s="71"/>
      <c r="F21" s="110"/>
      <c r="G21" s="8"/>
    </row>
    <row r="22" spans="1:7" ht="12.75" customHeight="1" hidden="1">
      <c r="A22" s="72"/>
      <c r="B22" s="72"/>
      <c r="C22" s="109"/>
      <c r="D22" s="72"/>
      <c r="E22" s="72"/>
      <c r="F22" s="111"/>
      <c r="G22" s="8"/>
    </row>
    <row r="23" spans="1:7" ht="21" customHeight="1">
      <c r="A23" s="1"/>
      <c r="B23" s="38"/>
      <c r="C23" s="38"/>
      <c r="D23" s="38"/>
      <c r="E23" s="39" t="s">
        <v>73</v>
      </c>
      <c r="F23" s="61">
        <f>F24</f>
        <v>10045.689999999999</v>
      </c>
      <c r="G23" s="8"/>
    </row>
    <row r="24" spans="1:7" ht="25.5" customHeight="1">
      <c r="A24" s="1" t="s">
        <v>57</v>
      </c>
      <c r="B24" s="38"/>
      <c r="C24" s="38"/>
      <c r="D24" s="38"/>
      <c r="E24" s="39" t="s">
        <v>56</v>
      </c>
      <c r="F24" s="61">
        <f>F25+F67+F79+F94+F110+F164+F180+F189</f>
        <v>10045.689999999999</v>
      </c>
      <c r="G24" s="8"/>
    </row>
    <row r="25" spans="1:7" ht="21" customHeight="1">
      <c r="A25" s="4" t="s">
        <v>57</v>
      </c>
      <c r="B25" s="41" t="s">
        <v>6</v>
      </c>
      <c r="C25" s="41"/>
      <c r="D25" s="41"/>
      <c r="E25" s="42" t="s">
        <v>7</v>
      </c>
      <c r="F25" s="40">
        <f>F26+F46+F50</f>
        <v>1625.4499999999998</v>
      </c>
      <c r="G25" s="8"/>
    </row>
    <row r="26" spans="1:7" ht="44.25" customHeight="1">
      <c r="A26" s="2" t="s">
        <v>57</v>
      </c>
      <c r="B26" s="38" t="s">
        <v>10</v>
      </c>
      <c r="C26" s="38"/>
      <c r="D26" s="38"/>
      <c r="E26" s="43" t="s">
        <v>11</v>
      </c>
      <c r="F26" s="64">
        <f>F27</f>
        <v>1592.6999999999998</v>
      </c>
      <c r="G26" s="8"/>
    </row>
    <row r="27" spans="1:7" ht="48.75" customHeight="1">
      <c r="A27" s="2" t="s">
        <v>57</v>
      </c>
      <c r="B27" s="38" t="s">
        <v>10</v>
      </c>
      <c r="C27" s="38" t="s">
        <v>101</v>
      </c>
      <c r="D27" s="38"/>
      <c r="E27" s="43" t="s">
        <v>100</v>
      </c>
      <c r="F27" s="64">
        <f>F28</f>
        <v>1592.6999999999998</v>
      </c>
      <c r="G27" s="8"/>
    </row>
    <row r="28" spans="1:7" ht="13.5" customHeight="1">
      <c r="A28" s="2" t="s">
        <v>57</v>
      </c>
      <c r="B28" s="38" t="s">
        <v>10</v>
      </c>
      <c r="C28" s="38" t="s">
        <v>102</v>
      </c>
      <c r="D28" s="38"/>
      <c r="E28" s="43" t="s">
        <v>106</v>
      </c>
      <c r="F28" s="64">
        <f>F29+F35</f>
        <v>1592.6999999999998</v>
      </c>
      <c r="G28" s="8"/>
    </row>
    <row r="29" spans="1:7" ht="28.5" customHeight="1">
      <c r="A29" s="2" t="s">
        <v>57</v>
      </c>
      <c r="B29" s="38" t="s">
        <v>10</v>
      </c>
      <c r="C29" s="38" t="s">
        <v>103</v>
      </c>
      <c r="D29" s="38"/>
      <c r="E29" s="43" t="s">
        <v>107</v>
      </c>
      <c r="F29" s="64">
        <f>F30</f>
        <v>599.17</v>
      </c>
      <c r="G29" s="8"/>
    </row>
    <row r="30" spans="1:7" ht="55.5" customHeight="1">
      <c r="A30" s="2" t="s">
        <v>57</v>
      </c>
      <c r="B30" s="38" t="s">
        <v>10</v>
      </c>
      <c r="C30" s="38" t="s">
        <v>103</v>
      </c>
      <c r="D30" s="38" t="s">
        <v>8</v>
      </c>
      <c r="E30" s="43" t="s">
        <v>108</v>
      </c>
      <c r="F30" s="64">
        <f>F31</f>
        <v>599.17</v>
      </c>
      <c r="G30" s="8"/>
    </row>
    <row r="31" spans="1:7" ht="31.5" customHeight="1">
      <c r="A31" s="2" t="s">
        <v>57</v>
      </c>
      <c r="B31" s="38" t="s">
        <v>10</v>
      </c>
      <c r="C31" s="38" t="s">
        <v>103</v>
      </c>
      <c r="D31" s="38" t="s">
        <v>43</v>
      </c>
      <c r="E31" s="43" t="s">
        <v>109</v>
      </c>
      <c r="F31" s="64">
        <f>F32+F33+F34</f>
        <v>599.17</v>
      </c>
      <c r="G31" s="8"/>
    </row>
    <row r="32" spans="1:7" ht="19.5" customHeight="1">
      <c r="A32" s="2" t="s">
        <v>57</v>
      </c>
      <c r="B32" s="38" t="s">
        <v>10</v>
      </c>
      <c r="C32" s="38" t="s">
        <v>103</v>
      </c>
      <c r="D32" s="38" t="s">
        <v>104</v>
      </c>
      <c r="E32" s="43" t="s">
        <v>110</v>
      </c>
      <c r="F32" s="64">
        <v>435.51</v>
      </c>
      <c r="G32" s="8"/>
    </row>
    <row r="33" spans="1:7" ht="31.5" customHeight="1">
      <c r="A33" s="2" t="s">
        <v>57</v>
      </c>
      <c r="B33" s="38" t="s">
        <v>10</v>
      </c>
      <c r="C33" s="38" t="s">
        <v>103</v>
      </c>
      <c r="D33" s="38" t="s">
        <v>105</v>
      </c>
      <c r="E33" s="43" t="s">
        <v>111</v>
      </c>
      <c r="F33" s="64">
        <v>37.76</v>
      </c>
      <c r="G33" s="8"/>
    </row>
    <row r="34" spans="1:7" ht="31.5" customHeight="1">
      <c r="A34" s="2" t="s">
        <v>57</v>
      </c>
      <c r="B34" s="38" t="s">
        <v>10</v>
      </c>
      <c r="C34" s="38" t="s">
        <v>103</v>
      </c>
      <c r="D34" s="38" t="s">
        <v>214</v>
      </c>
      <c r="E34" s="43" t="s">
        <v>215</v>
      </c>
      <c r="F34" s="64">
        <v>125.9</v>
      </c>
      <c r="G34" s="8"/>
    </row>
    <row r="35" spans="1:7" ht="31.5" customHeight="1">
      <c r="A35" s="2" t="s">
        <v>57</v>
      </c>
      <c r="B35" s="38" t="s">
        <v>10</v>
      </c>
      <c r="C35" s="38" t="s">
        <v>112</v>
      </c>
      <c r="D35" s="38"/>
      <c r="E35" s="43" t="s">
        <v>45</v>
      </c>
      <c r="F35" s="64">
        <f>F36+F41+F44+F45</f>
        <v>993.53</v>
      </c>
      <c r="G35" s="8"/>
    </row>
    <row r="36" spans="1:7" ht="51.75" customHeight="1">
      <c r="A36" s="2" t="s">
        <v>57</v>
      </c>
      <c r="B36" s="38" t="s">
        <v>10</v>
      </c>
      <c r="C36" s="38" t="s">
        <v>112</v>
      </c>
      <c r="D36" s="38" t="s">
        <v>8</v>
      </c>
      <c r="E36" s="43" t="s">
        <v>9</v>
      </c>
      <c r="F36" s="64">
        <f>F37</f>
        <v>813.55</v>
      </c>
      <c r="G36" s="8"/>
    </row>
    <row r="37" spans="1:7" ht="27" customHeight="1">
      <c r="A37" s="2" t="s">
        <v>57</v>
      </c>
      <c r="B37" s="38" t="s">
        <v>10</v>
      </c>
      <c r="C37" s="38" t="s">
        <v>112</v>
      </c>
      <c r="D37" s="38" t="s">
        <v>43</v>
      </c>
      <c r="E37" s="43" t="s">
        <v>44</v>
      </c>
      <c r="F37" s="64">
        <f>F38+F40+F39</f>
        <v>813.55</v>
      </c>
      <c r="G37" s="8"/>
    </row>
    <row r="38" spans="1:7" ht="18.75" customHeight="1">
      <c r="A38" s="2" t="s">
        <v>57</v>
      </c>
      <c r="B38" s="38" t="s">
        <v>10</v>
      </c>
      <c r="C38" s="38" t="s">
        <v>112</v>
      </c>
      <c r="D38" s="38" t="s">
        <v>104</v>
      </c>
      <c r="E38" s="43" t="s">
        <v>110</v>
      </c>
      <c r="F38" s="64">
        <v>608.06</v>
      </c>
      <c r="G38" s="8"/>
    </row>
    <row r="39" spans="1:7" ht="29.25" customHeight="1">
      <c r="A39" s="2" t="s">
        <v>57</v>
      </c>
      <c r="B39" s="38" t="s">
        <v>10</v>
      </c>
      <c r="C39" s="38" t="s">
        <v>112</v>
      </c>
      <c r="D39" s="38" t="s">
        <v>105</v>
      </c>
      <c r="E39" s="43" t="s">
        <v>111</v>
      </c>
      <c r="F39" s="64">
        <v>32.16</v>
      </c>
      <c r="G39" s="8"/>
    </row>
    <row r="40" spans="1:7" ht="29.25" customHeight="1">
      <c r="A40" s="2" t="s">
        <v>57</v>
      </c>
      <c r="B40" s="38" t="s">
        <v>10</v>
      </c>
      <c r="C40" s="38" t="s">
        <v>112</v>
      </c>
      <c r="D40" s="38" t="s">
        <v>214</v>
      </c>
      <c r="E40" s="43" t="s">
        <v>215</v>
      </c>
      <c r="F40" s="64">
        <v>173.33</v>
      </c>
      <c r="G40" s="8"/>
    </row>
    <row r="41" spans="1:7" ht="33.75" customHeight="1">
      <c r="A41" s="2" t="s">
        <v>57</v>
      </c>
      <c r="B41" s="38" t="s">
        <v>10</v>
      </c>
      <c r="C41" s="38" t="s">
        <v>112</v>
      </c>
      <c r="D41" s="38" t="s">
        <v>12</v>
      </c>
      <c r="E41" s="43" t="s">
        <v>13</v>
      </c>
      <c r="F41" s="64">
        <v>174.66</v>
      </c>
      <c r="G41" s="8"/>
    </row>
    <row r="42" spans="1:7" ht="33" customHeight="1">
      <c r="A42" s="2" t="s">
        <v>57</v>
      </c>
      <c r="B42" s="38" t="s">
        <v>10</v>
      </c>
      <c r="C42" s="38" t="s">
        <v>112</v>
      </c>
      <c r="D42" s="38" t="s">
        <v>46</v>
      </c>
      <c r="E42" s="43" t="s">
        <v>47</v>
      </c>
      <c r="F42" s="64">
        <f>F41</f>
        <v>174.66</v>
      </c>
      <c r="G42" s="8"/>
    </row>
    <row r="43" spans="1:7" ht="30.75" customHeight="1">
      <c r="A43" s="2" t="s">
        <v>57</v>
      </c>
      <c r="B43" s="38" t="s">
        <v>10</v>
      </c>
      <c r="C43" s="38" t="s">
        <v>112</v>
      </c>
      <c r="D43" s="38" t="s">
        <v>48</v>
      </c>
      <c r="E43" s="43" t="s">
        <v>49</v>
      </c>
      <c r="F43" s="64">
        <f>F42</f>
        <v>174.66</v>
      </c>
      <c r="G43" s="8"/>
    </row>
    <row r="44" spans="1:7" ht="23.25" customHeight="1">
      <c r="A44" s="2" t="s">
        <v>57</v>
      </c>
      <c r="B44" s="38" t="s">
        <v>10</v>
      </c>
      <c r="C44" s="38" t="s">
        <v>112</v>
      </c>
      <c r="D44" s="38" t="s">
        <v>216</v>
      </c>
      <c r="E44" s="43" t="s">
        <v>218</v>
      </c>
      <c r="F44" s="64">
        <v>5.07</v>
      </c>
      <c r="G44" s="8"/>
    </row>
    <row r="45" spans="1:7" ht="15.75" customHeight="1">
      <c r="A45" s="2" t="s">
        <v>57</v>
      </c>
      <c r="B45" s="38" t="s">
        <v>10</v>
      </c>
      <c r="C45" s="38" t="s">
        <v>112</v>
      </c>
      <c r="D45" s="38" t="s">
        <v>217</v>
      </c>
      <c r="E45" s="43" t="s">
        <v>219</v>
      </c>
      <c r="F45" s="64">
        <v>0.25</v>
      </c>
      <c r="G45" s="8"/>
    </row>
    <row r="46" spans="1:7" ht="21" customHeight="1">
      <c r="A46" s="2" t="s">
        <v>57</v>
      </c>
      <c r="B46" s="38" t="s">
        <v>95</v>
      </c>
      <c r="C46" s="38"/>
      <c r="D46" s="38"/>
      <c r="E46" s="43" t="s">
        <v>113</v>
      </c>
      <c r="F46" s="64">
        <v>1</v>
      </c>
      <c r="G46" s="8"/>
    </row>
    <row r="47" spans="1:7" ht="21" customHeight="1">
      <c r="A47" s="2" t="s">
        <v>57</v>
      </c>
      <c r="B47" s="38" t="s">
        <v>95</v>
      </c>
      <c r="C47" s="38" t="s">
        <v>114</v>
      </c>
      <c r="D47" s="38"/>
      <c r="E47" s="43" t="s">
        <v>115</v>
      </c>
      <c r="F47" s="64">
        <v>1</v>
      </c>
      <c r="G47" s="8"/>
    </row>
    <row r="48" spans="1:7" ht="21" customHeight="1">
      <c r="A48" s="2" t="s">
        <v>57</v>
      </c>
      <c r="B48" s="38" t="s">
        <v>95</v>
      </c>
      <c r="C48" s="38" t="s">
        <v>116</v>
      </c>
      <c r="D48" s="38"/>
      <c r="E48" s="43" t="s">
        <v>117</v>
      </c>
      <c r="F48" s="64">
        <v>1</v>
      </c>
      <c r="G48" s="8"/>
    </row>
    <row r="49" spans="1:7" ht="21" customHeight="1">
      <c r="A49" s="2" t="s">
        <v>57</v>
      </c>
      <c r="B49" s="38" t="s">
        <v>95</v>
      </c>
      <c r="C49" s="38" t="s">
        <v>116</v>
      </c>
      <c r="D49" s="38" t="s">
        <v>118</v>
      </c>
      <c r="E49" s="43" t="s">
        <v>119</v>
      </c>
      <c r="F49" s="64">
        <v>1</v>
      </c>
      <c r="G49" s="8"/>
    </row>
    <row r="50" spans="1:7" ht="19.5" customHeight="1">
      <c r="A50" s="2" t="s">
        <v>57</v>
      </c>
      <c r="B50" s="38" t="s">
        <v>41</v>
      </c>
      <c r="C50" s="38"/>
      <c r="D50" s="38"/>
      <c r="E50" s="43" t="s">
        <v>42</v>
      </c>
      <c r="F50" s="64">
        <f>F51+F64</f>
        <v>31.75</v>
      </c>
      <c r="G50" s="8"/>
    </row>
    <row r="51" spans="1:7" ht="52.5" customHeight="1">
      <c r="A51" s="2" t="s">
        <v>57</v>
      </c>
      <c r="B51" s="38" t="s">
        <v>41</v>
      </c>
      <c r="C51" s="38" t="s">
        <v>101</v>
      </c>
      <c r="D51" s="38"/>
      <c r="E51" s="43" t="s">
        <v>100</v>
      </c>
      <c r="F51" s="64">
        <f>F52</f>
        <v>1.7499999999999998</v>
      </c>
      <c r="G51" s="8"/>
    </row>
    <row r="52" spans="1:7" ht="54" customHeight="1">
      <c r="A52" s="2" t="s">
        <v>57</v>
      </c>
      <c r="B52" s="38" t="s">
        <v>41</v>
      </c>
      <c r="C52" s="38" t="s">
        <v>120</v>
      </c>
      <c r="D52" s="38"/>
      <c r="E52" s="43" t="s">
        <v>121</v>
      </c>
      <c r="F52" s="64">
        <f>F53+F59</f>
        <v>1.7499999999999998</v>
      </c>
      <c r="G52" s="8"/>
    </row>
    <row r="53" spans="1:7" ht="54" customHeight="1">
      <c r="A53" s="2" t="s">
        <v>57</v>
      </c>
      <c r="B53" s="38" t="s">
        <v>41</v>
      </c>
      <c r="C53" s="38" t="s">
        <v>262</v>
      </c>
      <c r="D53" s="38" t="s">
        <v>8</v>
      </c>
      <c r="E53" s="43" t="s">
        <v>263</v>
      </c>
      <c r="F53" s="64">
        <f>F54+F55+F56</f>
        <v>1.5999999999999999</v>
      </c>
      <c r="G53" s="8"/>
    </row>
    <row r="54" spans="1:7" ht="28.5" customHeight="1">
      <c r="A54" s="2" t="s">
        <v>57</v>
      </c>
      <c r="B54" s="38" t="s">
        <v>41</v>
      </c>
      <c r="C54" s="38" t="s">
        <v>262</v>
      </c>
      <c r="D54" s="38" t="s">
        <v>104</v>
      </c>
      <c r="E54" s="43" t="s">
        <v>264</v>
      </c>
      <c r="F54" s="64">
        <v>1.16</v>
      </c>
      <c r="G54" s="8"/>
    </row>
    <row r="55" spans="1:7" ht="30" customHeight="1">
      <c r="A55" s="2" t="s">
        <v>57</v>
      </c>
      <c r="B55" s="38" t="s">
        <v>41</v>
      </c>
      <c r="C55" s="38" t="s">
        <v>262</v>
      </c>
      <c r="D55" s="38" t="s">
        <v>214</v>
      </c>
      <c r="E55" s="43" t="s">
        <v>265</v>
      </c>
      <c r="F55" s="64">
        <v>0.35</v>
      </c>
      <c r="G55" s="8"/>
    </row>
    <row r="56" spans="1:7" ht="30" customHeight="1">
      <c r="A56" s="2" t="s">
        <v>57</v>
      </c>
      <c r="B56" s="38" t="s">
        <v>41</v>
      </c>
      <c r="C56" s="38" t="s">
        <v>262</v>
      </c>
      <c r="D56" s="38" t="s">
        <v>12</v>
      </c>
      <c r="E56" s="43" t="s">
        <v>13</v>
      </c>
      <c r="F56" s="64">
        <v>0.09</v>
      </c>
      <c r="G56" s="8"/>
    </row>
    <row r="57" spans="1:7" ht="30.75" customHeight="1">
      <c r="A57" s="2" t="s">
        <v>57</v>
      </c>
      <c r="B57" s="38" t="s">
        <v>41</v>
      </c>
      <c r="C57" s="38" t="s">
        <v>262</v>
      </c>
      <c r="D57" s="38" t="s">
        <v>46</v>
      </c>
      <c r="E57" s="43" t="s">
        <v>47</v>
      </c>
      <c r="F57" s="64">
        <v>0.09</v>
      </c>
      <c r="G57" s="8"/>
    </row>
    <row r="58" spans="1:7" ht="34.5" customHeight="1">
      <c r="A58" s="2" t="s">
        <v>57</v>
      </c>
      <c r="B58" s="38" t="s">
        <v>41</v>
      </c>
      <c r="C58" s="38" t="s">
        <v>262</v>
      </c>
      <c r="D58" s="38" t="s">
        <v>48</v>
      </c>
      <c r="E58" s="43" t="s">
        <v>266</v>
      </c>
      <c r="F58" s="64">
        <v>0.09</v>
      </c>
      <c r="G58" s="8"/>
    </row>
    <row r="59" spans="1:7" ht="53.25" customHeight="1">
      <c r="A59" s="2" t="s">
        <v>57</v>
      </c>
      <c r="B59" s="38" t="s">
        <v>41</v>
      </c>
      <c r="C59" s="38" t="s">
        <v>122</v>
      </c>
      <c r="D59" s="38"/>
      <c r="E59" s="43" t="s">
        <v>123</v>
      </c>
      <c r="F59" s="64">
        <v>0.15</v>
      </c>
      <c r="G59" s="8"/>
    </row>
    <row r="60" spans="1:7" ht="28.5" customHeight="1">
      <c r="A60" s="2" t="s">
        <v>57</v>
      </c>
      <c r="B60" s="38" t="s">
        <v>41</v>
      </c>
      <c r="C60" s="38" t="s">
        <v>122</v>
      </c>
      <c r="D60" s="38" t="s">
        <v>12</v>
      </c>
      <c r="E60" s="43" t="s">
        <v>13</v>
      </c>
      <c r="F60" s="64">
        <v>0.15</v>
      </c>
      <c r="G60" s="8"/>
    </row>
    <row r="61" spans="1:7" ht="33.75" customHeight="1">
      <c r="A61" s="2" t="s">
        <v>57</v>
      </c>
      <c r="B61" s="38" t="s">
        <v>41</v>
      </c>
      <c r="C61" s="38" t="s">
        <v>122</v>
      </c>
      <c r="D61" s="38" t="s">
        <v>46</v>
      </c>
      <c r="E61" s="43" t="s">
        <v>47</v>
      </c>
      <c r="F61" s="64">
        <v>0.15</v>
      </c>
      <c r="G61" s="8"/>
    </row>
    <row r="62" spans="1:7" ht="30" customHeight="1">
      <c r="A62" s="2" t="s">
        <v>57</v>
      </c>
      <c r="B62" s="38" t="s">
        <v>41</v>
      </c>
      <c r="C62" s="38" t="s">
        <v>122</v>
      </c>
      <c r="D62" s="38" t="s">
        <v>48</v>
      </c>
      <c r="E62" s="43" t="s">
        <v>49</v>
      </c>
      <c r="F62" s="64">
        <v>0.15</v>
      </c>
      <c r="G62" s="8"/>
    </row>
    <row r="63" spans="1:7" ht="18.75" customHeight="1">
      <c r="A63" s="2" t="s">
        <v>57</v>
      </c>
      <c r="B63" s="2" t="s">
        <v>41</v>
      </c>
      <c r="C63" s="38" t="s">
        <v>114</v>
      </c>
      <c r="D63" s="38"/>
      <c r="E63" s="43" t="s">
        <v>115</v>
      </c>
      <c r="F63" s="64">
        <v>30</v>
      </c>
      <c r="G63" s="8"/>
    </row>
    <row r="64" spans="1:7" ht="18" customHeight="1">
      <c r="A64" s="2" t="s">
        <v>57</v>
      </c>
      <c r="B64" s="2" t="s">
        <v>41</v>
      </c>
      <c r="C64" s="2" t="s">
        <v>236</v>
      </c>
      <c r="D64" s="2"/>
      <c r="E64" s="17" t="s">
        <v>237</v>
      </c>
      <c r="F64" s="64">
        <v>30</v>
      </c>
      <c r="G64" s="8"/>
    </row>
    <row r="65" spans="1:7" ht="21" customHeight="1">
      <c r="A65" s="2" t="s">
        <v>57</v>
      </c>
      <c r="B65" s="2" t="s">
        <v>41</v>
      </c>
      <c r="C65" s="2" t="s">
        <v>236</v>
      </c>
      <c r="D65" s="2" t="s">
        <v>245</v>
      </c>
      <c r="E65" s="17" t="s">
        <v>219</v>
      </c>
      <c r="F65" s="64">
        <v>30</v>
      </c>
      <c r="G65" s="8"/>
    </row>
    <row r="66" spans="1:7" ht="23.25" customHeight="1">
      <c r="A66" s="2" t="s">
        <v>57</v>
      </c>
      <c r="B66" s="2" t="s">
        <v>41</v>
      </c>
      <c r="C66" s="2" t="s">
        <v>236</v>
      </c>
      <c r="D66" s="2" t="s">
        <v>217</v>
      </c>
      <c r="E66" s="17" t="s">
        <v>246</v>
      </c>
      <c r="F66" s="64">
        <v>30</v>
      </c>
      <c r="G66" s="8"/>
    </row>
    <row r="67" spans="1:7" ht="24.75" customHeight="1">
      <c r="A67" s="6" t="s">
        <v>57</v>
      </c>
      <c r="B67" s="46" t="s">
        <v>14</v>
      </c>
      <c r="C67" s="38"/>
      <c r="D67" s="38"/>
      <c r="E67" s="42" t="s">
        <v>15</v>
      </c>
      <c r="F67" s="61">
        <v>73.6</v>
      </c>
      <c r="G67" s="8"/>
    </row>
    <row r="68" spans="1:7" ht="21.75" customHeight="1">
      <c r="A68" s="2" t="s">
        <v>57</v>
      </c>
      <c r="B68" s="38" t="s">
        <v>16</v>
      </c>
      <c r="C68" s="38"/>
      <c r="D68" s="38"/>
      <c r="E68" s="43" t="s">
        <v>17</v>
      </c>
      <c r="F68" s="64">
        <v>73.6</v>
      </c>
      <c r="G68" s="8"/>
    </row>
    <row r="69" spans="1:7" ht="54" customHeight="1">
      <c r="A69" s="2" t="s">
        <v>57</v>
      </c>
      <c r="B69" s="38" t="s">
        <v>16</v>
      </c>
      <c r="C69" s="38" t="s">
        <v>101</v>
      </c>
      <c r="D69" s="38"/>
      <c r="E69" s="43" t="s">
        <v>100</v>
      </c>
      <c r="F69" s="64">
        <v>73.6</v>
      </c>
      <c r="G69" s="8"/>
    </row>
    <row r="70" spans="1:7" ht="54" customHeight="1">
      <c r="A70" s="2" t="s">
        <v>57</v>
      </c>
      <c r="B70" s="38" t="s">
        <v>16</v>
      </c>
      <c r="C70" s="38" t="s">
        <v>120</v>
      </c>
      <c r="D70" s="38"/>
      <c r="E70" s="43" t="s">
        <v>121</v>
      </c>
      <c r="F70" s="64">
        <v>73.6</v>
      </c>
      <c r="G70" s="8"/>
    </row>
    <row r="71" spans="1:7" ht="54" customHeight="1">
      <c r="A71" s="2" t="s">
        <v>57</v>
      </c>
      <c r="B71" s="38" t="s">
        <v>16</v>
      </c>
      <c r="C71" s="38" t="s">
        <v>124</v>
      </c>
      <c r="D71" s="38"/>
      <c r="E71" s="43" t="s">
        <v>125</v>
      </c>
      <c r="F71" s="64">
        <f>F72+F76</f>
        <v>73.59</v>
      </c>
      <c r="G71" s="8"/>
    </row>
    <row r="72" spans="1:7" ht="55.5" customHeight="1">
      <c r="A72" s="2" t="s">
        <v>57</v>
      </c>
      <c r="B72" s="38" t="s">
        <v>16</v>
      </c>
      <c r="C72" s="38" t="s">
        <v>124</v>
      </c>
      <c r="D72" s="38" t="s">
        <v>8</v>
      </c>
      <c r="E72" s="43" t="s">
        <v>108</v>
      </c>
      <c r="F72" s="64">
        <f>F73</f>
        <v>63.04</v>
      </c>
      <c r="G72" s="8"/>
    </row>
    <row r="73" spans="1:7" ht="24.75" customHeight="1">
      <c r="A73" s="2" t="s">
        <v>57</v>
      </c>
      <c r="B73" s="38" t="s">
        <v>16</v>
      </c>
      <c r="C73" s="38" t="s">
        <v>124</v>
      </c>
      <c r="D73" s="38" t="s">
        <v>43</v>
      </c>
      <c r="E73" s="43" t="s">
        <v>126</v>
      </c>
      <c r="F73" s="64">
        <f>F74+F75</f>
        <v>63.04</v>
      </c>
      <c r="G73" s="8"/>
    </row>
    <row r="74" spans="1:7" ht="26.25" customHeight="1">
      <c r="A74" s="2" t="s">
        <v>57</v>
      </c>
      <c r="B74" s="38" t="s">
        <v>16</v>
      </c>
      <c r="C74" s="38" t="s">
        <v>124</v>
      </c>
      <c r="D74" s="38" t="s">
        <v>104</v>
      </c>
      <c r="E74" s="43" t="s">
        <v>110</v>
      </c>
      <c r="F74" s="64">
        <v>48.42</v>
      </c>
      <c r="G74" s="8"/>
    </row>
    <row r="75" spans="1:7" ht="24" customHeight="1">
      <c r="A75" s="2" t="s">
        <v>57</v>
      </c>
      <c r="B75" s="38" t="s">
        <v>16</v>
      </c>
      <c r="C75" s="38" t="s">
        <v>124</v>
      </c>
      <c r="D75" s="38" t="s">
        <v>214</v>
      </c>
      <c r="E75" s="43" t="s">
        <v>215</v>
      </c>
      <c r="F75" s="64">
        <v>14.62</v>
      </c>
      <c r="G75" s="8"/>
    </row>
    <row r="76" spans="1:7" ht="27" customHeight="1">
      <c r="A76" s="2" t="s">
        <v>57</v>
      </c>
      <c r="B76" s="38" t="s">
        <v>16</v>
      </c>
      <c r="C76" s="38" t="s">
        <v>124</v>
      </c>
      <c r="D76" s="38" t="s">
        <v>12</v>
      </c>
      <c r="E76" s="43" t="s">
        <v>127</v>
      </c>
      <c r="F76" s="64">
        <v>10.55</v>
      </c>
      <c r="G76" s="8"/>
    </row>
    <row r="77" spans="1:7" ht="27" customHeight="1">
      <c r="A77" s="2" t="s">
        <v>57</v>
      </c>
      <c r="B77" s="38" t="s">
        <v>16</v>
      </c>
      <c r="C77" s="38" t="s">
        <v>124</v>
      </c>
      <c r="D77" s="38" t="s">
        <v>46</v>
      </c>
      <c r="E77" s="43" t="s">
        <v>128</v>
      </c>
      <c r="F77" s="64">
        <v>10.55</v>
      </c>
      <c r="G77" s="8"/>
    </row>
    <row r="78" spans="1:7" ht="24" customHeight="1">
      <c r="A78" s="2" t="s">
        <v>57</v>
      </c>
      <c r="B78" s="38" t="s">
        <v>16</v>
      </c>
      <c r="C78" s="38" t="s">
        <v>124</v>
      </c>
      <c r="D78" s="38" t="s">
        <v>48</v>
      </c>
      <c r="E78" s="43" t="s">
        <v>49</v>
      </c>
      <c r="F78" s="64">
        <v>10.55</v>
      </c>
      <c r="G78" s="8"/>
    </row>
    <row r="79" spans="1:7" ht="30" customHeight="1">
      <c r="A79" s="6" t="s">
        <v>57</v>
      </c>
      <c r="B79" s="46" t="s">
        <v>18</v>
      </c>
      <c r="C79" s="38"/>
      <c r="D79" s="38"/>
      <c r="E79" s="42" t="s">
        <v>19</v>
      </c>
      <c r="F79" s="61">
        <f>F80+F87</f>
        <v>38.34</v>
      </c>
      <c r="G79" s="8"/>
    </row>
    <row r="80" spans="1:7" ht="29.25" customHeight="1">
      <c r="A80" s="2" t="s">
        <v>57</v>
      </c>
      <c r="B80" s="38" t="s">
        <v>20</v>
      </c>
      <c r="C80" s="38"/>
      <c r="D80" s="38"/>
      <c r="E80" s="43" t="s">
        <v>131</v>
      </c>
      <c r="F80" s="64">
        <f>F83</f>
        <v>15.15</v>
      </c>
      <c r="G80" s="8"/>
    </row>
    <row r="81" spans="1:7" ht="57.75" customHeight="1">
      <c r="A81" s="2" t="s">
        <v>57</v>
      </c>
      <c r="B81" s="38" t="s">
        <v>20</v>
      </c>
      <c r="C81" s="38" t="s">
        <v>101</v>
      </c>
      <c r="D81" s="38"/>
      <c r="E81" s="43" t="s">
        <v>100</v>
      </c>
      <c r="F81" s="64">
        <f>F83</f>
        <v>15.15</v>
      </c>
      <c r="G81" s="8"/>
    </row>
    <row r="82" spans="1:7" ht="52.5" customHeight="1">
      <c r="A82" s="2" t="s">
        <v>57</v>
      </c>
      <c r="B82" s="38" t="s">
        <v>20</v>
      </c>
      <c r="C82" s="38" t="s">
        <v>120</v>
      </c>
      <c r="D82" s="38"/>
      <c r="E82" s="43" t="s">
        <v>121</v>
      </c>
      <c r="F82" s="64">
        <f>F83</f>
        <v>15.15</v>
      </c>
      <c r="G82" s="8"/>
    </row>
    <row r="83" spans="1:7" ht="27.75" customHeight="1">
      <c r="A83" s="2" t="s">
        <v>57</v>
      </c>
      <c r="B83" s="38" t="s">
        <v>20</v>
      </c>
      <c r="C83" s="38" t="s">
        <v>132</v>
      </c>
      <c r="D83" s="38"/>
      <c r="E83" s="43" t="s">
        <v>131</v>
      </c>
      <c r="F83" s="64">
        <v>15.15</v>
      </c>
      <c r="G83" s="8"/>
    </row>
    <row r="84" spans="1:7" ht="28.5" customHeight="1">
      <c r="A84" s="2" t="s">
        <v>57</v>
      </c>
      <c r="B84" s="38" t="s">
        <v>20</v>
      </c>
      <c r="C84" s="38" t="s">
        <v>132</v>
      </c>
      <c r="D84" s="38" t="s">
        <v>12</v>
      </c>
      <c r="E84" s="43" t="s">
        <v>127</v>
      </c>
      <c r="F84" s="64">
        <f>F83</f>
        <v>15.15</v>
      </c>
      <c r="G84" s="8"/>
    </row>
    <row r="85" spans="1:7" ht="42.75" customHeight="1">
      <c r="A85" s="2" t="s">
        <v>57</v>
      </c>
      <c r="B85" s="38" t="s">
        <v>20</v>
      </c>
      <c r="C85" s="38" t="s">
        <v>132</v>
      </c>
      <c r="D85" s="38" t="s">
        <v>46</v>
      </c>
      <c r="E85" s="43" t="s">
        <v>128</v>
      </c>
      <c r="F85" s="64">
        <f>F84</f>
        <v>15.15</v>
      </c>
      <c r="G85" s="8"/>
    </row>
    <row r="86" spans="1:7" ht="29.25" customHeight="1">
      <c r="A86" s="2" t="s">
        <v>57</v>
      </c>
      <c r="B86" s="38" t="s">
        <v>20</v>
      </c>
      <c r="C86" s="38" t="s">
        <v>132</v>
      </c>
      <c r="D86" s="38" t="s">
        <v>48</v>
      </c>
      <c r="E86" s="43" t="s">
        <v>49</v>
      </c>
      <c r="F86" s="64">
        <f>F85</f>
        <v>15.15</v>
      </c>
      <c r="G86" s="8"/>
    </row>
    <row r="87" spans="1:7" ht="23.25" customHeight="1">
      <c r="A87" s="2" t="s">
        <v>57</v>
      </c>
      <c r="B87" s="38" t="s">
        <v>97</v>
      </c>
      <c r="C87" s="38"/>
      <c r="D87" s="38"/>
      <c r="E87" s="43" t="s">
        <v>98</v>
      </c>
      <c r="F87" s="64">
        <v>23.19</v>
      </c>
      <c r="G87" s="8"/>
    </row>
    <row r="88" spans="1:7" ht="53.25" customHeight="1">
      <c r="A88" s="2" t="s">
        <v>57</v>
      </c>
      <c r="B88" s="38" t="s">
        <v>97</v>
      </c>
      <c r="C88" s="38" t="s">
        <v>101</v>
      </c>
      <c r="D88" s="38"/>
      <c r="E88" s="43" t="s">
        <v>100</v>
      </c>
      <c r="F88" s="64">
        <f aca="true" t="shared" si="0" ref="F88:F93">F87</f>
        <v>23.19</v>
      </c>
      <c r="G88" s="8"/>
    </row>
    <row r="89" spans="1:7" ht="51.75" customHeight="1">
      <c r="A89" s="2" t="s">
        <v>57</v>
      </c>
      <c r="B89" s="38" t="s">
        <v>97</v>
      </c>
      <c r="C89" s="38" t="s">
        <v>120</v>
      </c>
      <c r="D89" s="38"/>
      <c r="E89" s="43" t="s">
        <v>121</v>
      </c>
      <c r="F89" s="64">
        <f t="shared" si="0"/>
        <v>23.19</v>
      </c>
      <c r="G89" s="8"/>
    </row>
    <row r="90" spans="1:7" ht="27" customHeight="1">
      <c r="A90" s="2" t="s">
        <v>57</v>
      </c>
      <c r="B90" s="38" t="s">
        <v>97</v>
      </c>
      <c r="C90" s="38" t="s">
        <v>129</v>
      </c>
      <c r="D90" s="38"/>
      <c r="E90" s="43" t="s">
        <v>130</v>
      </c>
      <c r="F90" s="64">
        <f t="shared" si="0"/>
        <v>23.19</v>
      </c>
      <c r="G90" s="8"/>
    </row>
    <row r="91" spans="1:7" ht="32.25" customHeight="1">
      <c r="A91" s="2" t="s">
        <v>57</v>
      </c>
      <c r="B91" s="38" t="s">
        <v>97</v>
      </c>
      <c r="C91" s="38" t="s">
        <v>129</v>
      </c>
      <c r="D91" s="38" t="s">
        <v>12</v>
      </c>
      <c r="E91" s="43" t="s">
        <v>127</v>
      </c>
      <c r="F91" s="64">
        <f t="shared" si="0"/>
        <v>23.19</v>
      </c>
      <c r="G91" s="8"/>
    </row>
    <row r="92" spans="1:7" ht="30.75" customHeight="1">
      <c r="A92" s="2" t="s">
        <v>57</v>
      </c>
      <c r="B92" s="38" t="s">
        <v>97</v>
      </c>
      <c r="C92" s="38" t="s">
        <v>129</v>
      </c>
      <c r="D92" s="38" t="s">
        <v>46</v>
      </c>
      <c r="E92" s="43" t="s">
        <v>128</v>
      </c>
      <c r="F92" s="64">
        <f t="shared" si="0"/>
        <v>23.19</v>
      </c>
      <c r="G92" s="8"/>
    </row>
    <row r="93" spans="1:7" ht="29.25" customHeight="1">
      <c r="A93" s="2" t="s">
        <v>57</v>
      </c>
      <c r="B93" s="38" t="s">
        <v>97</v>
      </c>
      <c r="C93" s="38" t="s">
        <v>129</v>
      </c>
      <c r="D93" s="38" t="s">
        <v>48</v>
      </c>
      <c r="E93" s="43" t="s">
        <v>49</v>
      </c>
      <c r="F93" s="64">
        <f t="shared" si="0"/>
        <v>23.19</v>
      </c>
      <c r="G93" s="8"/>
    </row>
    <row r="94" spans="1:7" ht="21" customHeight="1">
      <c r="A94" s="6" t="s">
        <v>57</v>
      </c>
      <c r="B94" s="46" t="s">
        <v>37</v>
      </c>
      <c r="C94" s="38"/>
      <c r="D94" s="38"/>
      <c r="E94" s="42" t="s">
        <v>38</v>
      </c>
      <c r="F94" s="61">
        <f>F95+F101</f>
        <v>3782.7200000000003</v>
      </c>
      <c r="G94" s="8"/>
    </row>
    <row r="95" spans="1:7" ht="16.5" customHeight="1">
      <c r="A95" s="2" t="s">
        <v>57</v>
      </c>
      <c r="B95" s="38" t="s">
        <v>39</v>
      </c>
      <c r="C95" s="38"/>
      <c r="D95" s="38"/>
      <c r="E95" s="43" t="s">
        <v>40</v>
      </c>
      <c r="F95" s="64">
        <v>3667.92</v>
      </c>
      <c r="G95" s="8"/>
    </row>
    <row r="96" spans="1:7" ht="54" customHeight="1">
      <c r="A96" s="2" t="s">
        <v>57</v>
      </c>
      <c r="B96" s="38" t="s">
        <v>39</v>
      </c>
      <c r="C96" s="38" t="s">
        <v>101</v>
      </c>
      <c r="D96" s="38"/>
      <c r="E96" s="43" t="s">
        <v>133</v>
      </c>
      <c r="F96" s="64">
        <f>F95</f>
        <v>3667.92</v>
      </c>
      <c r="G96" s="8"/>
    </row>
    <row r="97" spans="1:7" ht="54" customHeight="1">
      <c r="A97" s="2" t="s">
        <v>57</v>
      </c>
      <c r="B97" s="38" t="s">
        <v>39</v>
      </c>
      <c r="C97" s="38" t="s">
        <v>120</v>
      </c>
      <c r="D97" s="38"/>
      <c r="E97" s="43" t="s">
        <v>121</v>
      </c>
      <c r="F97" s="64">
        <f>F96</f>
        <v>3667.92</v>
      </c>
      <c r="G97" s="8"/>
    </row>
    <row r="98" spans="1:7" ht="53.25" customHeight="1">
      <c r="A98" s="2" t="s">
        <v>57</v>
      </c>
      <c r="B98" s="38" t="s">
        <v>39</v>
      </c>
      <c r="C98" s="38" t="s">
        <v>134</v>
      </c>
      <c r="D98" s="38"/>
      <c r="E98" s="47" t="s">
        <v>135</v>
      </c>
      <c r="F98" s="64">
        <f>F97</f>
        <v>3667.92</v>
      </c>
      <c r="G98" s="8"/>
    </row>
    <row r="99" spans="1:7" ht="18.75" customHeight="1">
      <c r="A99" s="2" t="s">
        <v>57</v>
      </c>
      <c r="B99" s="38" t="s">
        <v>39</v>
      </c>
      <c r="C99" s="38" t="s">
        <v>134</v>
      </c>
      <c r="D99" s="38" t="s">
        <v>35</v>
      </c>
      <c r="E99" s="47" t="s">
        <v>36</v>
      </c>
      <c r="F99" s="64">
        <f>F98</f>
        <v>3667.92</v>
      </c>
      <c r="G99" s="8"/>
    </row>
    <row r="100" spans="1:7" ht="18.75" customHeight="1">
      <c r="A100" s="2" t="s">
        <v>57</v>
      </c>
      <c r="B100" s="38" t="s">
        <v>39</v>
      </c>
      <c r="C100" s="38" t="s">
        <v>134</v>
      </c>
      <c r="D100" s="38" t="s">
        <v>50</v>
      </c>
      <c r="E100" s="47" t="s">
        <v>51</v>
      </c>
      <c r="F100" s="64">
        <f>F99</f>
        <v>3667.92</v>
      </c>
      <c r="G100" s="8"/>
    </row>
    <row r="101" spans="1:7" ht="25.5" customHeight="1">
      <c r="A101" s="2" t="s">
        <v>57</v>
      </c>
      <c r="B101" s="38" t="s">
        <v>224</v>
      </c>
      <c r="C101" s="38"/>
      <c r="D101" s="38"/>
      <c r="E101" s="47" t="s">
        <v>226</v>
      </c>
      <c r="F101" s="64">
        <f>F104+F107</f>
        <v>114.8</v>
      </c>
      <c r="G101" s="8"/>
    </row>
    <row r="102" spans="1:7" ht="38.25" customHeight="1">
      <c r="A102" s="2" t="s">
        <v>57</v>
      </c>
      <c r="B102" s="38" t="s">
        <v>224</v>
      </c>
      <c r="C102" s="38" t="s">
        <v>136</v>
      </c>
      <c r="D102" s="38"/>
      <c r="E102" s="47" t="s">
        <v>227</v>
      </c>
      <c r="F102" s="64">
        <f>F101</f>
        <v>114.8</v>
      </c>
      <c r="G102" s="8"/>
    </row>
    <row r="103" spans="1:7" ht="39.75" customHeight="1">
      <c r="A103" s="2" t="s">
        <v>57</v>
      </c>
      <c r="B103" s="38" t="s">
        <v>224</v>
      </c>
      <c r="C103" s="38" t="s">
        <v>144</v>
      </c>
      <c r="D103" s="38"/>
      <c r="E103" s="47" t="s">
        <v>228</v>
      </c>
      <c r="F103" s="64">
        <f>F102</f>
        <v>114.8</v>
      </c>
      <c r="G103" s="8"/>
    </row>
    <row r="104" spans="1:7" ht="29.25" customHeight="1">
      <c r="A104" s="2" t="s">
        <v>57</v>
      </c>
      <c r="B104" s="38" t="s">
        <v>224</v>
      </c>
      <c r="C104" s="38" t="s">
        <v>249</v>
      </c>
      <c r="D104" s="38"/>
      <c r="E104" s="47" t="s">
        <v>229</v>
      </c>
      <c r="F104" s="64">
        <v>49.8</v>
      </c>
      <c r="G104" s="8"/>
    </row>
    <row r="105" spans="1:7" ht="27.75" customHeight="1">
      <c r="A105" s="2" t="s">
        <v>57</v>
      </c>
      <c r="B105" s="38" t="s">
        <v>224</v>
      </c>
      <c r="C105" s="38" t="s">
        <v>249</v>
      </c>
      <c r="D105" s="38" t="s">
        <v>12</v>
      </c>
      <c r="E105" s="47" t="s">
        <v>13</v>
      </c>
      <c r="F105" s="64">
        <f>F104</f>
        <v>49.8</v>
      </c>
      <c r="G105" s="8"/>
    </row>
    <row r="106" spans="1:7" ht="27" customHeight="1">
      <c r="A106" s="2" t="s">
        <v>57</v>
      </c>
      <c r="B106" s="38" t="s">
        <v>224</v>
      </c>
      <c r="C106" s="38" t="s">
        <v>249</v>
      </c>
      <c r="D106" s="38" t="s">
        <v>46</v>
      </c>
      <c r="E106" s="47" t="s">
        <v>47</v>
      </c>
      <c r="F106" s="64">
        <f>F105</f>
        <v>49.8</v>
      </c>
      <c r="G106" s="8"/>
    </row>
    <row r="107" spans="1:7" ht="27" customHeight="1">
      <c r="A107" s="2" t="s">
        <v>57</v>
      </c>
      <c r="B107" s="38" t="s">
        <v>224</v>
      </c>
      <c r="C107" s="38" t="s">
        <v>255</v>
      </c>
      <c r="D107" s="38"/>
      <c r="E107" s="47" t="s">
        <v>254</v>
      </c>
      <c r="F107" s="64">
        <v>65</v>
      </c>
      <c r="G107" s="8"/>
    </row>
    <row r="108" spans="1:7" ht="27" customHeight="1">
      <c r="A108" s="2" t="s">
        <v>57</v>
      </c>
      <c r="B108" s="38" t="s">
        <v>224</v>
      </c>
      <c r="C108" s="38" t="s">
        <v>255</v>
      </c>
      <c r="D108" s="38" t="s">
        <v>12</v>
      </c>
      <c r="E108" s="47" t="s">
        <v>13</v>
      </c>
      <c r="F108" s="64">
        <v>65</v>
      </c>
      <c r="G108" s="8"/>
    </row>
    <row r="109" spans="1:7" ht="27" customHeight="1">
      <c r="A109" s="2" t="s">
        <v>57</v>
      </c>
      <c r="B109" s="38" t="s">
        <v>224</v>
      </c>
      <c r="C109" s="38" t="s">
        <v>255</v>
      </c>
      <c r="D109" s="38" t="s">
        <v>46</v>
      </c>
      <c r="E109" s="47" t="s">
        <v>47</v>
      </c>
      <c r="F109" s="64">
        <v>65</v>
      </c>
      <c r="G109" s="8"/>
    </row>
    <row r="110" spans="1:7" ht="18.75" customHeight="1">
      <c r="A110" s="6" t="s">
        <v>57</v>
      </c>
      <c r="B110" s="46" t="s">
        <v>22</v>
      </c>
      <c r="C110" s="38"/>
      <c r="D110" s="38"/>
      <c r="E110" s="42" t="s">
        <v>23</v>
      </c>
      <c r="F110" s="61">
        <f>F111+F118+F137</f>
        <v>2741.96</v>
      </c>
      <c r="G110" s="8"/>
    </row>
    <row r="111" spans="1:7" ht="17.25" customHeight="1">
      <c r="A111" s="2" t="s">
        <v>57</v>
      </c>
      <c r="B111" s="38" t="s">
        <v>24</v>
      </c>
      <c r="C111" s="38"/>
      <c r="D111" s="38"/>
      <c r="E111" s="43" t="s">
        <v>25</v>
      </c>
      <c r="F111" s="64">
        <f>F112</f>
        <v>10</v>
      </c>
      <c r="G111" s="8"/>
    </row>
    <row r="112" spans="1:7" ht="47.25" customHeight="1">
      <c r="A112" s="2" t="s">
        <v>57</v>
      </c>
      <c r="B112" s="2" t="s">
        <v>24</v>
      </c>
      <c r="C112" s="2" t="s">
        <v>136</v>
      </c>
      <c r="D112" s="2"/>
      <c r="E112" s="17" t="s">
        <v>269</v>
      </c>
      <c r="F112" s="64">
        <f>F113</f>
        <v>10</v>
      </c>
      <c r="G112" s="8"/>
    </row>
    <row r="113" spans="1:7" ht="46.5" customHeight="1">
      <c r="A113" s="2" t="s">
        <v>57</v>
      </c>
      <c r="B113" s="2" t="s">
        <v>24</v>
      </c>
      <c r="C113" s="2" t="s">
        <v>270</v>
      </c>
      <c r="D113" s="2"/>
      <c r="E113" s="17" t="s">
        <v>273</v>
      </c>
      <c r="F113" s="64">
        <f>F114</f>
        <v>10</v>
      </c>
      <c r="G113" s="8"/>
    </row>
    <row r="114" spans="1:7" ht="34.5" customHeight="1">
      <c r="A114" s="2" t="s">
        <v>57</v>
      </c>
      <c r="B114" s="2" t="s">
        <v>24</v>
      </c>
      <c r="C114" s="2" t="s">
        <v>271</v>
      </c>
      <c r="D114" s="2"/>
      <c r="E114" s="17" t="s">
        <v>272</v>
      </c>
      <c r="F114" s="64">
        <f>F115</f>
        <v>10</v>
      </c>
      <c r="G114" s="8"/>
    </row>
    <row r="115" spans="1:7" ht="29.25" customHeight="1">
      <c r="A115" s="2" t="s">
        <v>57</v>
      </c>
      <c r="B115" s="2" t="s">
        <v>24</v>
      </c>
      <c r="C115" s="2" t="s">
        <v>271</v>
      </c>
      <c r="D115" s="2" t="s">
        <v>12</v>
      </c>
      <c r="E115" s="17" t="s">
        <v>13</v>
      </c>
      <c r="F115" s="64">
        <v>10</v>
      </c>
      <c r="G115" s="8"/>
    </row>
    <row r="116" spans="1:7" ht="26.25" customHeight="1">
      <c r="A116" s="2" t="s">
        <v>57</v>
      </c>
      <c r="B116" s="2" t="s">
        <v>24</v>
      </c>
      <c r="C116" s="2" t="s">
        <v>271</v>
      </c>
      <c r="D116" s="2" t="s">
        <v>46</v>
      </c>
      <c r="E116" s="17" t="s">
        <v>47</v>
      </c>
      <c r="F116" s="64">
        <f>F115</f>
        <v>10</v>
      </c>
      <c r="G116" s="8"/>
    </row>
    <row r="117" spans="1:7" ht="29.25" customHeight="1">
      <c r="A117" s="2" t="s">
        <v>57</v>
      </c>
      <c r="B117" s="2" t="s">
        <v>24</v>
      </c>
      <c r="C117" s="2" t="s">
        <v>271</v>
      </c>
      <c r="D117" s="2" t="s">
        <v>48</v>
      </c>
      <c r="E117" s="17" t="s">
        <v>49</v>
      </c>
      <c r="F117" s="64">
        <f>F116</f>
        <v>10</v>
      </c>
      <c r="G117" s="8"/>
    </row>
    <row r="118" spans="1:7" ht="21.75" customHeight="1">
      <c r="A118" s="2" t="s">
        <v>57</v>
      </c>
      <c r="B118" s="38" t="s">
        <v>26</v>
      </c>
      <c r="C118" s="38"/>
      <c r="D118" s="38"/>
      <c r="E118" s="43" t="s">
        <v>27</v>
      </c>
      <c r="F118" s="69">
        <f>F125+F133+F129+F121</f>
        <v>1987.04</v>
      </c>
      <c r="G118" s="8"/>
    </row>
    <row r="119" spans="1:7" ht="45.75" customHeight="1">
      <c r="A119" s="2" t="s">
        <v>57</v>
      </c>
      <c r="B119" s="38" t="s">
        <v>26</v>
      </c>
      <c r="C119" s="38" t="s">
        <v>136</v>
      </c>
      <c r="D119" s="38"/>
      <c r="E119" s="43" t="s">
        <v>137</v>
      </c>
      <c r="F119" s="64">
        <f>F118</f>
        <v>1987.04</v>
      </c>
      <c r="G119" s="8"/>
    </row>
    <row r="120" spans="1:7" ht="29.25" customHeight="1">
      <c r="A120" s="2" t="s">
        <v>57</v>
      </c>
      <c r="B120" s="38" t="s">
        <v>26</v>
      </c>
      <c r="C120" s="38" t="s">
        <v>138</v>
      </c>
      <c r="D120" s="38"/>
      <c r="E120" s="43" t="s">
        <v>146</v>
      </c>
      <c r="F120" s="64">
        <f>F119</f>
        <v>1987.04</v>
      </c>
      <c r="G120" s="8"/>
    </row>
    <row r="121" spans="1:7" ht="29.25" customHeight="1">
      <c r="A121" s="2" t="s">
        <v>57</v>
      </c>
      <c r="B121" s="2" t="s">
        <v>26</v>
      </c>
      <c r="C121" s="2" t="s">
        <v>238</v>
      </c>
      <c r="D121" s="2"/>
      <c r="E121" s="17" t="s">
        <v>239</v>
      </c>
      <c r="F121" s="64">
        <v>636.6</v>
      </c>
      <c r="G121" s="8"/>
    </row>
    <row r="122" spans="1:7" ht="29.25" customHeight="1">
      <c r="A122" s="2" t="s">
        <v>57</v>
      </c>
      <c r="B122" s="2" t="s">
        <v>26</v>
      </c>
      <c r="C122" s="2" t="s">
        <v>238</v>
      </c>
      <c r="D122" s="2" t="s">
        <v>12</v>
      </c>
      <c r="E122" s="17" t="s">
        <v>13</v>
      </c>
      <c r="F122" s="64">
        <f>F121</f>
        <v>636.6</v>
      </c>
      <c r="G122" s="8"/>
    </row>
    <row r="123" spans="1:7" ht="29.25" customHeight="1">
      <c r="A123" s="2" t="s">
        <v>57</v>
      </c>
      <c r="B123" s="2" t="s">
        <v>26</v>
      </c>
      <c r="C123" s="2" t="s">
        <v>238</v>
      </c>
      <c r="D123" s="2" t="s">
        <v>46</v>
      </c>
      <c r="E123" s="17" t="s">
        <v>47</v>
      </c>
      <c r="F123" s="64">
        <f>F122</f>
        <v>636.6</v>
      </c>
      <c r="G123" s="8"/>
    </row>
    <row r="124" spans="1:7" ht="29.25" customHeight="1">
      <c r="A124" s="2" t="s">
        <v>57</v>
      </c>
      <c r="B124" s="2" t="s">
        <v>26</v>
      </c>
      <c r="C124" s="2" t="s">
        <v>238</v>
      </c>
      <c r="D124" s="2" t="s">
        <v>48</v>
      </c>
      <c r="E124" s="17" t="s">
        <v>49</v>
      </c>
      <c r="F124" s="64">
        <f>F122</f>
        <v>636.6</v>
      </c>
      <c r="G124" s="8"/>
    </row>
    <row r="125" spans="1:7" ht="31.5" customHeight="1">
      <c r="A125" s="2" t="s">
        <v>57</v>
      </c>
      <c r="B125" s="38" t="s">
        <v>26</v>
      </c>
      <c r="C125" s="38" t="s">
        <v>139</v>
      </c>
      <c r="D125" s="38"/>
      <c r="E125" s="43" t="s">
        <v>140</v>
      </c>
      <c r="F125" s="64">
        <v>703.26</v>
      </c>
      <c r="G125" s="8"/>
    </row>
    <row r="126" spans="1:7" ht="27.75" customHeight="1">
      <c r="A126" s="2" t="s">
        <v>57</v>
      </c>
      <c r="B126" s="38" t="s">
        <v>26</v>
      </c>
      <c r="C126" s="38" t="s">
        <v>139</v>
      </c>
      <c r="D126" s="38" t="s">
        <v>12</v>
      </c>
      <c r="E126" s="43" t="s">
        <v>13</v>
      </c>
      <c r="F126" s="64">
        <f>F125</f>
        <v>703.26</v>
      </c>
      <c r="G126" s="8"/>
    </row>
    <row r="127" spans="1:7" ht="37.5" customHeight="1">
      <c r="A127" s="2" t="s">
        <v>57</v>
      </c>
      <c r="B127" s="38" t="s">
        <v>26</v>
      </c>
      <c r="C127" s="38" t="s">
        <v>139</v>
      </c>
      <c r="D127" s="38" t="s">
        <v>46</v>
      </c>
      <c r="E127" s="43" t="s">
        <v>47</v>
      </c>
      <c r="F127" s="64">
        <f>F126</f>
        <v>703.26</v>
      </c>
      <c r="G127" s="8"/>
    </row>
    <row r="128" spans="1:7" ht="33.75" customHeight="1">
      <c r="A128" s="2" t="s">
        <v>57</v>
      </c>
      <c r="B128" s="38" t="s">
        <v>26</v>
      </c>
      <c r="C128" s="38" t="s">
        <v>139</v>
      </c>
      <c r="D128" s="38" t="s">
        <v>48</v>
      </c>
      <c r="E128" s="43" t="s">
        <v>49</v>
      </c>
      <c r="F128" s="64">
        <f>F127</f>
        <v>703.26</v>
      </c>
      <c r="G128" s="8"/>
    </row>
    <row r="129" spans="1:7" ht="29.25" customHeight="1">
      <c r="A129" s="2" t="s">
        <v>57</v>
      </c>
      <c r="B129" s="38" t="s">
        <v>26</v>
      </c>
      <c r="C129" s="38" t="s">
        <v>230</v>
      </c>
      <c r="D129" s="38"/>
      <c r="E129" s="43" t="s">
        <v>231</v>
      </c>
      <c r="F129" s="64">
        <v>62.08</v>
      </c>
      <c r="G129" s="8"/>
    </row>
    <row r="130" spans="1:7" ht="33.75" customHeight="1">
      <c r="A130" s="2" t="s">
        <v>57</v>
      </c>
      <c r="B130" s="38" t="s">
        <v>26</v>
      </c>
      <c r="C130" s="38" t="s">
        <v>230</v>
      </c>
      <c r="D130" s="38" t="s">
        <v>12</v>
      </c>
      <c r="E130" s="43" t="s">
        <v>13</v>
      </c>
      <c r="F130" s="64">
        <f>F129</f>
        <v>62.08</v>
      </c>
      <c r="G130" s="8"/>
    </row>
    <row r="131" spans="1:7" ht="33.75" customHeight="1">
      <c r="A131" s="2" t="s">
        <v>57</v>
      </c>
      <c r="B131" s="38" t="s">
        <v>26</v>
      </c>
      <c r="C131" s="38" t="s">
        <v>230</v>
      </c>
      <c r="D131" s="38" t="s">
        <v>46</v>
      </c>
      <c r="E131" s="43" t="s">
        <v>47</v>
      </c>
      <c r="F131" s="64">
        <f>F129</f>
        <v>62.08</v>
      </c>
      <c r="G131" s="8"/>
    </row>
    <row r="132" spans="1:7" ht="33.75" customHeight="1">
      <c r="A132" s="2" t="s">
        <v>57</v>
      </c>
      <c r="B132" s="38" t="s">
        <v>26</v>
      </c>
      <c r="C132" s="38" t="s">
        <v>230</v>
      </c>
      <c r="D132" s="38" t="s">
        <v>48</v>
      </c>
      <c r="E132" s="43" t="s">
        <v>49</v>
      </c>
      <c r="F132" s="64">
        <f>F129</f>
        <v>62.08</v>
      </c>
      <c r="G132" s="8"/>
    </row>
    <row r="133" spans="1:7" ht="25.5" customHeight="1">
      <c r="A133" s="2" t="s">
        <v>57</v>
      </c>
      <c r="B133" s="38" t="s">
        <v>26</v>
      </c>
      <c r="C133" s="38" t="s">
        <v>223</v>
      </c>
      <c r="D133" s="38"/>
      <c r="E133" s="43" t="s">
        <v>142</v>
      </c>
      <c r="F133" s="64">
        <v>585.1</v>
      </c>
      <c r="G133" s="8"/>
    </row>
    <row r="134" spans="1:7" ht="37.5" customHeight="1">
      <c r="A134" s="2" t="s">
        <v>57</v>
      </c>
      <c r="B134" s="38" t="s">
        <v>26</v>
      </c>
      <c r="C134" s="38" t="s">
        <v>223</v>
      </c>
      <c r="D134" s="38" t="s">
        <v>12</v>
      </c>
      <c r="E134" s="43" t="s">
        <v>13</v>
      </c>
      <c r="F134" s="64">
        <f>F133</f>
        <v>585.1</v>
      </c>
      <c r="G134" s="8"/>
    </row>
    <row r="135" spans="1:7" ht="37.5" customHeight="1">
      <c r="A135" s="2" t="s">
        <v>57</v>
      </c>
      <c r="B135" s="38" t="s">
        <v>26</v>
      </c>
      <c r="C135" s="38" t="s">
        <v>223</v>
      </c>
      <c r="D135" s="38" t="s">
        <v>46</v>
      </c>
      <c r="E135" s="43" t="s">
        <v>47</v>
      </c>
      <c r="F135" s="64">
        <f>F134</f>
        <v>585.1</v>
      </c>
      <c r="G135" s="8"/>
    </row>
    <row r="136" spans="1:7" ht="37.5" customHeight="1">
      <c r="A136" s="2" t="s">
        <v>57</v>
      </c>
      <c r="B136" s="38" t="s">
        <v>26</v>
      </c>
      <c r="C136" s="38" t="s">
        <v>223</v>
      </c>
      <c r="D136" s="38" t="s">
        <v>48</v>
      </c>
      <c r="E136" s="43" t="s">
        <v>49</v>
      </c>
      <c r="F136" s="64">
        <f>F135</f>
        <v>585.1</v>
      </c>
      <c r="G136" s="8"/>
    </row>
    <row r="137" spans="1:7" ht="19.5" customHeight="1">
      <c r="A137" s="2" t="s">
        <v>57</v>
      </c>
      <c r="B137" s="38" t="s">
        <v>28</v>
      </c>
      <c r="C137" s="38"/>
      <c r="D137" s="38"/>
      <c r="E137" s="43" t="s">
        <v>29</v>
      </c>
      <c r="F137" s="69">
        <f>F140+F144+F148+F152+F156+F160</f>
        <v>744.92</v>
      </c>
      <c r="G137" s="8"/>
    </row>
    <row r="138" spans="1:7" ht="43.5" customHeight="1">
      <c r="A138" s="2" t="s">
        <v>57</v>
      </c>
      <c r="B138" s="38" t="s">
        <v>28</v>
      </c>
      <c r="C138" s="38" t="s">
        <v>136</v>
      </c>
      <c r="D138" s="38"/>
      <c r="E138" s="43" t="s">
        <v>143</v>
      </c>
      <c r="F138" s="64">
        <f>F137</f>
        <v>744.92</v>
      </c>
      <c r="G138" s="8"/>
    </row>
    <row r="139" spans="1:7" ht="30" customHeight="1">
      <c r="A139" s="2" t="s">
        <v>57</v>
      </c>
      <c r="B139" s="38" t="s">
        <v>28</v>
      </c>
      <c r="C139" s="38" t="s">
        <v>144</v>
      </c>
      <c r="D139" s="38"/>
      <c r="E139" s="43" t="s">
        <v>145</v>
      </c>
      <c r="F139" s="64">
        <f>F138</f>
        <v>744.92</v>
      </c>
      <c r="G139" s="8"/>
    </row>
    <row r="140" spans="1:7" ht="21" customHeight="1">
      <c r="A140" s="2" t="s">
        <v>57</v>
      </c>
      <c r="B140" s="38" t="s">
        <v>28</v>
      </c>
      <c r="C140" s="38" t="s">
        <v>147</v>
      </c>
      <c r="D140" s="38"/>
      <c r="E140" s="43" t="s">
        <v>30</v>
      </c>
      <c r="F140" s="64">
        <v>280.3</v>
      </c>
      <c r="G140" s="8"/>
    </row>
    <row r="141" spans="1:7" ht="26.25" customHeight="1">
      <c r="A141" s="2" t="s">
        <v>57</v>
      </c>
      <c r="B141" s="38" t="s">
        <v>28</v>
      </c>
      <c r="C141" s="38" t="s">
        <v>147</v>
      </c>
      <c r="D141" s="38" t="s">
        <v>12</v>
      </c>
      <c r="E141" s="43" t="s">
        <v>13</v>
      </c>
      <c r="F141" s="64">
        <v>280.3</v>
      </c>
      <c r="G141" s="8"/>
    </row>
    <row r="142" spans="1:7" ht="39" customHeight="1">
      <c r="A142" s="2" t="s">
        <v>57</v>
      </c>
      <c r="B142" s="38" t="s">
        <v>28</v>
      </c>
      <c r="C142" s="38" t="s">
        <v>147</v>
      </c>
      <c r="D142" s="38" t="s">
        <v>46</v>
      </c>
      <c r="E142" s="43" t="s">
        <v>47</v>
      </c>
      <c r="F142" s="64">
        <v>280.3</v>
      </c>
      <c r="G142" s="8"/>
    </row>
    <row r="143" spans="1:7" ht="39" customHeight="1">
      <c r="A143" s="2" t="s">
        <v>57</v>
      </c>
      <c r="B143" s="38" t="s">
        <v>28</v>
      </c>
      <c r="C143" s="38" t="s">
        <v>147</v>
      </c>
      <c r="D143" s="38" t="s">
        <v>48</v>
      </c>
      <c r="E143" s="43" t="s">
        <v>49</v>
      </c>
      <c r="F143" s="64">
        <v>280.3</v>
      </c>
      <c r="G143" s="8"/>
    </row>
    <row r="144" spans="1:7" ht="38.25" customHeight="1">
      <c r="A144" s="2" t="s">
        <v>57</v>
      </c>
      <c r="B144" s="38" t="s">
        <v>28</v>
      </c>
      <c r="C144" s="38" t="s">
        <v>148</v>
      </c>
      <c r="D144" s="38"/>
      <c r="E144" s="43" t="s">
        <v>52</v>
      </c>
      <c r="F144" s="64">
        <v>115</v>
      </c>
      <c r="G144" s="8"/>
    </row>
    <row r="145" spans="1:7" ht="29.25" customHeight="1">
      <c r="A145" s="2" t="s">
        <v>57</v>
      </c>
      <c r="B145" s="38" t="s">
        <v>28</v>
      </c>
      <c r="C145" s="38" t="s">
        <v>148</v>
      </c>
      <c r="D145" s="38" t="s">
        <v>12</v>
      </c>
      <c r="E145" s="43" t="s">
        <v>13</v>
      </c>
      <c r="F145" s="64">
        <f>F144</f>
        <v>115</v>
      </c>
      <c r="G145" s="8"/>
    </row>
    <row r="146" spans="1:7" ht="32.25" customHeight="1">
      <c r="A146" s="2" t="s">
        <v>57</v>
      </c>
      <c r="B146" s="38" t="s">
        <v>28</v>
      </c>
      <c r="C146" s="38" t="s">
        <v>148</v>
      </c>
      <c r="D146" s="38" t="s">
        <v>46</v>
      </c>
      <c r="E146" s="43" t="s">
        <v>47</v>
      </c>
      <c r="F146" s="64">
        <f>F145</f>
        <v>115</v>
      </c>
      <c r="G146" s="8"/>
    </row>
    <row r="147" spans="1:7" ht="31.5" customHeight="1">
      <c r="A147" s="2" t="s">
        <v>57</v>
      </c>
      <c r="B147" s="38" t="s">
        <v>28</v>
      </c>
      <c r="C147" s="38" t="s">
        <v>148</v>
      </c>
      <c r="D147" s="38" t="s">
        <v>48</v>
      </c>
      <c r="E147" s="43" t="s">
        <v>49</v>
      </c>
      <c r="F147" s="64">
        <f>F146</f>
        <v>115</v>
      </c>
      <c r="G147" s="8"/>
    </row>
    <row r="148" spans="1:7" ht="25.5" customHeight="1">
      <c r="A148" s="2" t="s">
        <v>57</v>
      </c>
      <c r="B148" s="38" t="s">
        <v>28</v>
      </c>
      <c r="C148" s="38" t="s">
        <v>149</v>
      </c>
      <c r="D148" s="38"/>
      <c r="E148" s="43" t="s">
        <v>235</v>
      </c>
      <c r="F148" s="64">
        <v>95.21</v>
      </c>
      <c r="G148" s="8"/>
    </row>
    <row r="149" spans="1:7" ht="27" customHeight="1">
      <c r="A149" s="2" t="s">
        <v>57</v>
      </c>
      <c r="B149" s="38" t="s">
        <v>28</v>
      </c>
      <c r="C149" s="38" t="s">
        <v>149</v>
      </c>
      <c r="D149" s="38" t="s">
        <v>12</v>
      </c>
      <c r="E149" s="43" t="s">
        <v>127</v>
      </c>
      <c r="F149" s="64">
        <f>F148</f>
        <v>95.21</v>
      </c>
      <c r="G149" s="8"/>
    </row>
    <row r="150" spans="1:7" ht="28.5" customHeight="1">
      <c r="A150" s="2" t="s">
        <v>57</v>
      </c>
      <c r="B150" s="38" t="s">
        <v>28</v>
      </c>
      <c r="C150" s="38" t="s">
        <v>149</v>
      </c>
      <c r="D150" s="38" t="s">
        <v>46</v>
      </c>
      <c r="E150" s="43" t="s">
        <v>47</v>
      </c>
      <c r="F150" s="64">
        <f>F148</f>
        <v>95.21</v>
      </c>
      <c r="G150" s="8"/>
    </row>
    <row r="151" spans="1:7" ht="28.5" customHeight="1">
      <c r="A151" s="2" t="s">
        <v>57</v>
      </c>
      <c r="B151" s="38" t="s">
        <v>28</v>
      </c>
      <c r="C151" s="38" t="s">
        <v>149</v>
      </c>
      <c r="D151" s="38" t="s">
        <v>48</v>
      </c>
      <c r="E151" s="43" t="s">
        <v>49</v>
      </c>
      <c r="F151" s="64">
        <f>F150</f>
        <v>95.21</v>
      </c>
      <c r="G151" s="8"/>
    </row>
    <row r="152" spans="1:7" ht="28.5" customHeight="1">
      <c r="A152" s="2" t="s">
        <v>57</v>
      </c>
      <c r="B152" s="38" t="s">
        <v>28</v>
      </c>
      <c r="C152" s="38" t="s">
        <v>150</v>
      </c>
      <c r="D152" s="38"/>
      <c r="E152" s="43" t="s">
        <v>59</v>
      </c>
      <c r="F152" s="64">
        <v>123.85</v>
      </c>
      <c r="G152" s="8"/>
    </row>
    <row r="153" spans="1:7" ht="24" customHeight="1">
      <c r="A153" s="2" t="s">
        <v>57</v>
      </c>
      <c r="B153" s="38" t="s">
        <v>28</v>
      </c>
      <c r="C153" s="38" t="s">
        <v>150</v>
      </c>
      <c r="D153" s="38" t="s">
        <v>12</v>
      </c>
      <c r="E153" s="43" t="s">
        <v>13</v>
      </c>
      <c r="F153" s="64">
        <f>F152</f>
        <v>123.85</v>
      </c>
      <c r="G153" s="8"/>
    </row>
    <row r="154" spans="1:7" ht="34.5" customHeight="1">
      <c r="A154" s="2" t="s">
        <v>57</v>
      </c>
      <c r="B154" s="38" t="s">
        <v>28</v>
      </c>
      <c r="C154" s="38" t="s">
        <v>150</v>
      </c>
      <c r="D154" s="38" t="s">
        <v>46</v>
      </c>
      <c r="E154" s="43" t="s">
        <v>47</v>
      </c>
      <c r="F154" s="64">
        <f>F152</f>
        <v>123.85</v>
      </c>
      <c r="G154" s="8"/>
    </row>
    <row r="155" spans="1:7" ht="31.5" customHeight="1">
      <c r="A155" s="2" t="s">
        <v>57</v>
      </c>
      <c r="B155" s="38" t="s">
        <v>28</v>
      </c>
      <c r="C155" s="38" t="s">
        <v>150</v>
      </c>
      <c r="D155" s="38" t="s">
        <v>48</v>
      </c>
      <c r="E155" s="43" t="s">
        <v>49</v>
      </c>
      <c r="F155" s="64">
        <f>F152</f>
        <v>123.85</v>
      </c>
      <c r="G155" s="8"/>
    </row>
    <row r="156" spans="1:7" ht="28.5" customHeight="1">
      <c r="A156" s="2" t="s">
        <v>5</v>
      </c>
      <c r="B156" s="38" t="s">
        <v>28</v>
      </c>
      <c r="C156" s="38" t="s">
        <v>151</v>
      </c>
      <c r="D156" s="38"/>
      <c r="E156" s="43" t="s">
        <v>53</v>
      </c>
      <c r="F156" s="65">
        <v>20.9</v>
      </c>
      <c r="G156" s="8"/>
    </row>
    <row r="157" spans="1:7" ht="30" customHeight="1">
      <c r="A157" s="2" t="s">
        <v>5</v>
      </c>
      <c r="B157" s="38" t="s">
        <v>28</v>
      </c>
      <c r="C157" s="38" t="s">
        <v>151</v>
      </c>
      <c r="D157" s="38" t="s">
        <v>12</v>
      </c>
      <c r="E157" s="43" t="s">
        <v>13</v>
      </c>
      <c r="F157" s="65">
        <f>F156</f>
        <v>20.9</v>
      </c>
      <c r="G157" s="8"/>
    </row>
    <row r="158" spans="1:7" ht="33.75" customHeight="1">
      <c r="A158" s="2" t="s">
        <v>5</v>
      </c>
      <c r="B158" s="38" t="s">
        <v>28</v>
      </c>
      <c r="C158" s="38" t="s">
        <v>151</v>
      </c>
      <c r="D158" s="38" t="s">
        <v>46</v>
      </c>
      <c r="E158" s="43" t="s">
        <v>47</v>
      </c>
      <c r="F158" s="65">
        <f>F157</f>
        <v>20.9</v>
      </c>
      <c r="G158" s="8"/>
    </row>
    <row r="159" spans="1:7" ht="30" customHeight="1">
      <c r="A159" s="2" t="s">
        <v>5</v>
      </c>
      <c r="B159" s="38" t="s">
        <v>28</v>
      </c>
      <c r="C159" s="38" t="s">
        <v>151</v>
      </c>
      <c r="D159" s="38" t="s">
        <v>48</v>
      </c>
      <c r="E159" s="43" t="s">
        <v>49</v>
      </c>
      <c r="F159" s="65">
        <f>F158</f>
        <v>20.9</v>
      </c>
      <c r="G159" s="8"/>
    </row>
    <row r="160" spans="1:7" ht="30.75" customHeight="1">
      <c r="A160" s="2" t="s">
        <v>57</v>
      </c>
      <c r="B160" s="38" t="s">
        <v>28</v>
      </c>
      <c r="C160" s="38" t="s">
        <v>220</v>
      </c>
      <c r="D160" s="38"/>
      <c r="E160" s="43" t="s">
        <v>221</v>
      </c>
      <c r="F160" s="65">
        <v>109.66</v>
      </c>
      <c r="G160" s="8"/>
    </row>
    <row r="161" spans="1:7" ht="30" customHeight="1">
      <c r="A161" s="2" t="s">
        <v>57</v>
      </c>
      <c r="B161" s="38" t="s">
        <v>28</v>
      </c>
      <c r="C161" s="38" t="s">
        <v>220</v>
      </c>
      <c r="D161" s="38" t="s">
        <v>12</v>
      </c>
      <c r="E161" s="43" t="s">
        <v>13</v>
      </c>
      <c r="F161" s="65">
        <f>F160</f>
        <v>109.66</v>
      </c>
      <c r="G161" s="8"/>
    </row>
    <row r="162" spans="1:7" ht="30" customHeight="1">
      <c r="A162" s="2" t="s">
        <v>57</v>
      </c>
      <c r="B162" s="38" t="s">
        <v>28</v>
      </c>
      <c r="C162" s="38" t="s">
        <v>220</v>
      </c>
      <c r="D162" s="38" t="s">
        <v>46</v>
      </c>
      <c r="E162" s="43" t="s">
        <v>47</v>
      </c>
      <c r="F162" s="65">
        <f>F161</f>
        <v>109.66</v>
      </c>
      <c r="G162" s="8"/>
    </row>
    <row r="163" spans="1:7" ht="30" customHeight="1">
      <c r="A163" s="2" t="s">
        <v>57</v>
      </c>
      <c r="B163" s="38" t="s">
        <v>28</v>
      </c>
      <c r="C163" s="38" t="s">
        <v>220</v>
      </c>
      <c r="D163" s="38" t="s">
        <v>48</v>
      </c>
      <c r="E163" s="43" t="s">
        <v>49</v>
      </c>
      <c r="F163" s="65">
        <f>F161</f>
        <v>109.66</v>
      </c>
      <c r="G163" s="8"/>
    </row>
    <row r="164" spans="1:7" ht="21" customHeight="1">
      <c r="A164" s="6" t="s">
        <v>57</v>
      </c>
      <c r="B164" s="46" t="s">
        <v>67</v>
      </c>
      <c r="C164" s="38"/>
      <c r="D164" s="38"/>
      <c r="E164" s="42" t="s">
        <v>60</v>
      </c>
      <c r="F164" s="61">
        <f>F165+F171</f>
        <v>1021.9</v>
      </c>
      <c r="G164" s="8"/>
    </row>
    <row r="165" spans="1:7" ht="20.25" customHeight="1">
      <c r="A165" s="2" t="s">
        <v>57</v>
      </c>
      <c r="B165" s="38" t="s">
        <v>61</v>
      </c>
      <c r="C165" s="38"/>
      <c r="D165" s="38"/>
      <c r="E165" s="43" t="s">
        <v>62</v>
      </c>
      <c r="F165" s="65">
        <v>21.9</v>
      </c>
      <c r="G165" s="8"/>
    </row>
    <row r="166" spans="1:7" ht="51.75" customHeight="1">
      <c r="A166" s="2" t="s">
        <v>57</v>
      </c>
      <c r="B166" s="38" t="s">
        <v>61</v>
      </c>
      <c r="C166" s="38" t="s">
        <v>101</v>
      </c>
      <c r="D166" s="38"/>
      <c r="E166" s="43" t="s">
        <v>133</v>
      </c>
      <c r="F166" s="65">
        <v>21.9</v>
      </c>
      <c r="G166" s="8"/>
    </row>
    <row r="167" spans="1:7" ht="55.5" customHeight="1">
      <c r="A167" s="2" t="s">
        <v>57</v>
      </c>
      <c r="B167" s="38" t="s">
        <v>61</v>
      </c>
      <c r="C167" s="38" t="s">
        <v>120</v>
      </c>
      <c r="D167" s="38"/>
      <c r="E167" s="43" t="s">
        <v>121</v>
      </c>
      <c r="F167" s="65">
        <v>21.9</v>
      </c>
      <c r="G167" s="8"/>
    </row>
    <row r="168" spans="1:7" ht="51" customHeight="1">
      <c r="A168" s="2" t="s">
        <v>57</v>
      </c>
      <c r="B168" s="38" t="s">
        <v>61</v>
      </c>
      <c r="C168" s="38" t="s">
        <v>153</v>
      </c>
      <c r="D168" s="38"/>
      <c r="E168" s="43" t="s">
        <v>152</v>
      </c>
      <c r="F168" s="65">
        <v>21.9</v>
      </c>
      <c r="G168" s="8"/>
    </row>
    <row r="169" spans="1:7" ht="24.75" customHeight="1">
      <c r="A169" s="2" t="s">
        <v>57</v>
      </c>
      <c r="B169" s="38" t="s">
        <v>61</v>
      </c>
      <c r="C169" s="38" t="s">
        <v>153</v>
      </c>
      <c r="D169" s="38" t="s">
        <v>63</v>
      </c>
      <c r="E169" s="43" t="s">
        <v>64</v>
      </c>
      <c r="F169" s="65">
        <v>21.9</v>
      </c>
      <c r="G169" s="8"/>
    </row>
    <row r="170" spans="1:7" ht="24" customHeight="1">
      <c r="A170" s="2" t="s">
        <v>57</v>
      </c>
      <c r="B170" s="38" t="s">
        <v>61</v>
      </c>
      <c r="C170" s="38" t="s">
        <v>153</v>
      </c>
      <c r="D170" s="38" t="s">
        <v>65</v>
      </c>
      <c r="E170" s="43" t="s">
        <v>66</v>
      </c>
      <c r="F170" s="65">
        <v>21.9</v>
      </c>
      <c r="G170" s="8"/>
    </row>
    <row r="171" spans="1:7" ht="24" customHeight="1">
      <c r="A171" s="2" t="s">
        <v>57</v>
      </c>
      <c r="B171" s="38" t="s">
        <v>241</v>
      </c>
      <c r="C171" s="38"/>
      <c r="D171" s="38"/>
      <c r="E171" s="43" t="s">
        <v>243</v>
      </c>
      <c r="F171" s="65">
        <f>F174+F177</f>
        <v>1000</v>
      </c>
      <c r="G171" s="8"/>
    </row>
    <row r="172" spans="1:7" ht="51.75" customHeight="1">
      <c r="A172" s="2" t="s">
        <v>57</v>
      </c>
      <c r="B172" s="38" t="s">
        <v>241</v>
      </c>
      <c r="C172" s="38" t="s">
        <v>101</v>
      </c>
      <c r="D172" s="38"/>
      <c r="E172" s="43" t="s">
        <v>248</v>
      </c>
      <c r="F172" s="65">
        <f>F171</f>
        <v>1000</v>
      </c>
      <c r="G172" s="8"/>
    </row>
    <row r="173" spans="1:7" ht="60.75" customHeight="1">
      <c r="A173" s="2" t="s">
        <v>57</v>
      </c>
      <c r="B173" s="38" t="s">
        <v>241</v>
      </c>
      <c r="C173" s="38" t="s">
        <v>120</v>
      </c>
      <c r="D173" s="38"/>
      <c r="E173" s="43" t="s">
        <v>244</v>
      </c>
      <c r="F173" s="65">
        <f>F172</f>
        <v>1000</v>
      </c>
      <c r="G173" s="8"/>
    </row>
    <row r="174" spans="1:7" ht="41.25" customHeight="1">
      <c r="A174" s="2" t="s">
        <v>57</v>
      </c>
      <c r="B174" s="38" t="s">
        <v>241</v>
      </c>
      <c r="C174" s="38" t="s">
        <v>259</v>
      </c>
      <c r="D174" s="38"/>
      <c r="E174" s="43" t="s">
        <v>261</v>
      </c>
      <c r="F174" s="65">
        <v>700</v>
      </c>
      <c r="G174" s="8"/>
    </row>
    <row r="175" spans="1:7" ht="16.5" customHeight="1">
      <c r="A175" s="2" t="s">
        <v>57</v>
      </c>
      <c r="B175" s="38" t="s">
        <v>241</v>
      </c>
      <c r="C175" s="38" t="s">
        <v>259</v>
      </c>
      <c r="D175" s="38" t="s">
        <v>251</v>
      </c>
      <c r="E175" s="43" t="s">
        <v>253</v>
      </c>
      <c r="F175" s="65">
        <f>F174</f>
        <v>700</v>
      </c>
      <c r="G175" s="8"/>
    </row>
    <row r="176" spans="1:7" ht="29.25" customHeight="1">
      <c r="A176" s="2" t="s">
        <v>57</v>
      </c>
      <c r="B176" s="38" t="s">
        <v>241</v>
      </c>
      <c r="C176" s="38" t="s">
        <v>259</v>
      </c>
      <c r="D176" s="38" t="s">
        <v>252</v>
      </c>
      <c r="E176" s="43" t="s">
        <v>253</v>
      </c>
      <c r="F176" s="65">
        <f>F175</f>
        <v>700</v>
      </c>
      <c r="G176" s="8"/>
    </row>
    <row r="177" spans="1:7" ht="42" customHeight="1">
      <c r="A177" s="2" t="s">
        <v>57</v>
      </c>
      <c r="B177" s="38" t="s">
        <v>241</v>
      </c>
      <c r="C177" s="38" t="s">
        <v>260</v>
      </c>
      <c r="D177" s="38"/>
      <c r="E177" s="43" t="s">
        <v>250</v>
      </c>
      <c r="F177" s="65">
        <v>300</v>
      </c>
      <c r="G177" s="8"/>
    </row>
    <row r="178" spans="1:7" ht="22.5" customHeight="1">
      <c r="A178" s="2" t="s">
        <v>57</v>
      </c>
      <c r="B178" s="38" t="s">
        <v>241</v>
      </c>
      <c r="C178" s="38" t="s">
        <v>260</v>
      </c>
      <c r="D178" s="38" t="s">
        <v>251</v>
      </c>
      <c r="E178" s="43" t="s">
        <v>253</v>
      </c>
      <c r="F178" s="65">
        <f>F177</f>
        <v>300</v>
      </c>
      <c r="G178" s="8"/>
    </row>
    <row r="179" spans="1:7" ht="27.75" customHeight="1">
      <c r="A179" s="2" t="s">
        <v>57</v>
      </c>
      <c r="B179" s="38" t="s">
        <v>241</v>
      </c>
      <c r="C179" s="38" t="s">
        <v>260</v>
      </c>
      <c r="D179" s="38" t="s">
        <v>252</v>
      </c>
      <c r="E179" s="43" t="s">
        <v>253</v>
      </c>
      <c r="F179" s="65">
        <f>F178</f>
        <v>300</v>
      </c>
      <c r="G179" s="8"/>
    </row>
    <row r="180" spans="1:7" ht="23.25" customHeight="1">
      <c r="A180" s="6" t="s">
        <v>57</v>
      </c>
      <c r="B180" s="46" t="s">
        <v>68</v>
      </c>
      <c r="C180" s="38"/>
      <c r="D180" s="38"/>
      <c r="E180" s="42" t="s">
        <v>69</v>
      </c>
      <c r="F180" s="61">
        <v>29.42</v>
      </c>
      <c r="G180" s="8"/>
    </row>
    <row r="181" spans="1:7" ht="21.75" customHeight="1">
      <c r="A181" s="2" t="s">
        <v>57</v>
      </c>
      <c r="B181" s="38" t="s">
        <v>70</v>
      </c>
      <c r="C181" s="38"/>
      <c r="D181" s="38"/>
      <c r="E181" s="43" t="s">
        <v>71</v>
      </c>
      <c r="F181" s="65">
        <v>29.42</v>
      </c>
      <c r="G181" s="8"/>
    </row>
    <row r="182" spans="1:7" ht="55.5" customHeight="1">
      <c r="A182" s="2" t="s">
        <v>57</v>
      </c>
      <c r="B182" s="38" t="s">
        <v>70</v>
      </c>
      <c r="C182" s="38" t="s">
        <v>101</v>
      </c>
      <c r="D182" s="38"/>
      <c r="E182" s="43" t="s">
        <v>133</v>
      </c>
      <c r="F182" s="65">
        <v>29.42</v>
      </c>
      <c r="G182" s="8"/>
    </row>
    <row r="183" spans="1:7" ht="57.75" customHeight="1">
      <c r="A183" s="2" t="s">
        <v>57</v>
      </c>
      <c r="B183" s="38" t="s">
        <v>70</v>
      </c>
      <c r="C183" s="38" t="s">
        <v>120</v>
      </c>
      <c r="D183" s="38"/>
      <c r="E183" s="43" t="s">
        <v>121</v>
      </c>
      <c r="F183" s="65">
        <v>29.42</v>
      </c>
      <c r="G183" s="8"/>
    </row>
    <row r="184" spans="1:7" ht="51.75" customHeight="1">
      <c r="A184" s="2" t="s">
        <v>57</v>
      </c>
      <c r="B184" s="38" t="s">
        <v>70</v>
      </c>
      <c r="C184" s="38" t="s">
        <v>154</v>
      </c>
      <c r="D184" s="38"/>
      <c r="E184" s="43" t="s">
        <v>72</v>
      </c>
      <c r="F184" s="65">
        <f>F185+F187</f>
        <v>29.42</v>
      </c>
      <c r="G184" s="8"/>
    </row>
    <row r="185" spans="1:7" ht="28.5" customHeight="1">
      <c r="A185" s="2" t="s">
        <v>57</v>
      </c>
      <c r="B185" s="38" t="s">
        <v>70</v>
      </c>
      <c r="C185" s="38" t="s">
        <v>154</v>
      </c>
      <c r="D185" s="38" t="s">
        <v>46</v>
      </c>
      <c r="E185" s="43" t="s">
        <v>47</v>
      </c>
      <c r="F185" s="65">
        <v>17.62</v>
      </c>
      <c r="G185" s="8"/>
    </row>
    <row r="186" spans="1:7" ht="28.5" customHeight="1">
      <c r="A186" s="2" t="s">
        <v>57</v>
      </c>
      <c r="B186" s="38" t="s">
        <v>70</v>
      </c>
      <c r="C186" s="38" t="s">
        <v>154</v>
      </c>
      <c r="D186" s="38" t="s">
        <v>48</v>
      </c>
      <c r="E186" s="43" t="s">
        <v>49</v>
      </c>
      <c r="F186" s="65">
        <v>17.62</v>
      </c>
      <c r="G186" s="8"/>
    </row>
    <row r="187" spans="1:7" ht="15" customHeight="1">
      <c r="A187" s="2" t="s">
        <v>57</v>
      </c>
      <c r="B187" s="38" t="s">
        <v>70</v>
      </c>
      <c r="C187" s="38" t="s">
        <v>154</v>
      </c>
      <c r="D187" s="38" t="s">
        <v>63</v>
      </c>
      <c r="E187" s="43" t="s">
        <v>276</v>
      </c>
      <c r="F187" s="65">
        <v>11.8</v>
      </c>
      <c r="G187" s="8"/>
    </row>
    <row r="188" spans="1:7" ht="15.75" customHeight="1">
      <c r="A188" s="2" t="s">
        <v>57</v>
      </c>
      <c r="B188" s="38" t="s">
        <v>70</v>
      </c>
      <c r="C188" s="38" t="s">
        <v>154</v>
      </c>
      <c r="D188" s="38" t="s">
        <v>268</v>
      </c>
      <c r="E188" s="43" t="s">
        <v>274</v>
      </c>
      <c r="F188" s="65">
        <v>11.8</v>
      </c>
      <c r="G188" s="8"/>
    </row>
    <row r="189" spans="1:7" ht="48" customHeight="1">
      <c r="A189" s="6" t="s">
        <v>57</v>
      </c>
      <c r="B189" s="46" t="s">
        <v>31</v>
      </c>
      <c r="C189" s="38"/>
      <c r="D189" s="38"/>
      <c r="E189" s="49" t="s">
        <v>32</v>
      </c>
      <c r="F189" s="61">
        <f>F190</f>
        <v>732.3</v>
      </c>
      <c r="G189" s="8"/>
    </row>
    <row r="190" spans="1:7" ht="18.75" customHeight="1">
      <c r="A190" s="2" t="s">
        <v>57</v>
      </c>
      <c r="B190" s="38" t="s">
        <v>33</v>
      </c>
      <c r="C190" s="38"/>
      <c r="D190" s="38"/>
      <c r="E190" s="43" t="s">
        <v>34</v>
      </c>
      <c r="F190" s="65">
        <f>F191</f>
        <v>732.3</v>
      </c>
      <c r="G190" s="8"/>
    </row>
    <row r="191" spans="1:7" ht="53.25" customHeight="1">
      <c r="A191" s="2" t="s">
        <v>57</v>
      </c>
      <c r="B191" s="38" t="s">
        <v>33</v>
      </c>
      <c r="C191" s="38" t="s">
        <v>101</v>
      </c>
      <c r="D191" s="38"/>
      <c r="E191" s="43" t="s">
        <v>133</v>
      </c>
      <c r="F191" s="65">
        <f>F192</f>
        <v>732.3</v>
      </c>
      <c r="G191" s="8"/>
    </row>
    <row r="192" spans="1:7" ht="56.25" customHeight="1">
      <c r="A192" s="2" t="s">
        <v>57</v>
      </c>
      <c r="B192" s="38" t="s">
        <v>33</v>
      </c>
      <c r="C192" s="38" t="s">
        <v>155</v>
      </c>
      <c r="D192" s="38"/>
      <c r="E192" s="43" t="s">
        <v>121</v>
      </c>
      <c r="F192" s="65">
        <f>F193+F196</f>
        <v>732.3</v>
      </c>
      <c r="G192" s="8"/>
    </row>
    <row r="193" spans="1:7" ht="58.5" customHeight="1">
      <c r="A193" s="2" t="s">
        <v>57</v>
      </c>
      <c r="B193" s="50" t="s">
        <v>33</v>
      </c>
      <c r="C193" s="38" t="s">
        <v>156</v>
      </c>
      <c r="D193" s="38"/>
      <c r="E193" s="47" t="s">
        <v>92</v>
      </c>
      <c r="F193" s="66">
        <v>731.3</v>
      </c>
      <c r="G193" s="8"/>
    </row>
    <row r="194" spans="1:7" ht="16.5" customHeight="1">
      <c r="A194" s="2" t="s">
        <v>57</v>
      </c>
      <c r="B194" s="52" t="s">
        <v>33</v>
      </c>
      <c r="C194" s="38" t="s">
        <v>156</v>
      </c>
      <c r="D194" s="38" t="s">
        <v>35</v>
      </c>
      <c r="E194" s="47" t="s">
        <v>157</v>
      </c>
      <c r="F194" s="66">
        <f>F193</f>
        <v>731.3</v>
      </c>
      <c r="G194" s="8"/>
    </row>
    <row r="195" spans="1:7" ht="16.5" customHeight="1">
      <c r="A195" s="2" t="s">
        <v>57</v>
      </c>
      <c r="B195" s="52" t="s">
        <v>33</v>
      </c>
      <c r="C195" s="38" t="s">
        <v>156</v>
      </c>
      <c r="D195" s="38" t="s">
        <v>50</v>
      </c>
      <c r="E195" s="47" t="s">
        <v>158</v>
      </c>
      <c r="F195" s="66">
        <f>F193</f>
        <v>731.3</v>
      </c>
      <c r="G195" s="8"/>
    </row>
    <row r="196" spans="1:7" ht="57" customHeight="1">
      <c r="A196" s="2" t="s">
        <v>57</v>
      </c>
      <c r="B196" s="52" t="s">
        <v>33</v>
      </c>
      <c r="C196" s="38" t="s">
        <v>160</v>
      </c>
      <c r="D196" s="38"/>
      <c r="E196" s="47" t="s">
        <v>159</v>
      </c>
      <c r="F196" s="65">
        <v>1</v>
      </c>
      <c r="G196" s="8"/>
    </row>
    <row r="197" spans="1:7" ht="16.5" customHeight="1">
      <c r="A197" s="2" t="s">
        <v>57</v>
      </c>
      <c r="B197" s="52" t="s">
        <v>33</v>
      </c>
      <c r="C197" s="38" t="s">
        <v>160</v>
      </c>
      <c r="D197" s="38" t="s">
        <v>35</v>
      </c>
      <c r="E197" s="47" t="s">
        <v>36</v>
      </c>
      <c r="F197" s="65">
        <v>1</v>
      </c>
      <c r="G197" s="8"/>
    </row>
    <row r="198" spans="1:7" ht="14.25" customHeight="1">
      <c r="A198" s="2" t="s">
        <v>57</v>
      </c>
      <c r="B198" s="52" t="s">
        <v>33</v>
      </c>
      <c r="C198" s="38" t="s">
        <v>160</v>
      </c>
      <c r="D198" s="38" t="s">
        <v>50</v>
      </c>
      <c r="E198" s="43" t="s">
        <v>51</v>
      </c>
      <c r="F198" s="65">
        <v>1</v>
      </c>
      <c r="G198" s="8"/>
    </row>
    <row r="199" ht="12.75">
      <c r="F199" s="21"/>
    </row>
    <row r="200" ht="12.75">
      <c r="F200" s="34"/>
    </row>
  </sheetData>
  <sheetProtection/>
  <mergeCells count="24">
    <mergeCell ref="E14:F14"/>
    <mergeCell ref="E15:F15"/>
    <mergeCell ref="E10:F10"/>
    <mergeCell ref="E11:F11"/>
    <mergeCell ref="E12:F12"/>
    <mergeCell ref="E13:F13"/>
    <mergeCell ref="E1:F1"/>
    <mergeCell ref="E2:F2"/>
    <mergeCell ref="E3:F3"/>
    <mergeCell ref="E4:F4"/>
    <mergeCell ref="E5:F5"/>
    <mergeCell ref="E6:F6"/>
    <mergeCell ref="E7:F7"/>
    <mergeCell ref="E8:F8"/>
    <mergeCell ref="E16:G16"/>
    <mergeCell ref="A20:A22"/>
    <mergeCell ref="B20:B22"/>
    <mergeCell ref="C20:C22"/>
    <mergeCell ref="D20:D22"/>
    <mergeCell ref="E20:E22"/>
    <mergeCell ref="A17:F17"/>
    <mergeCell ref="F20:F22"/>
    <mergeCell ref="A18:E18"/>
    <mergeCell ref="A19:E19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12" sqref="A112:E117"/>
    </sheetView>
  </sheetViews>
  <sheetFormatPr defaultColWidth="9.140625" defaultRowHeight="12.75"/>
  <cols>
    <col min="1" max="1" width="5.57421875" style="11" customWidth="1"/>
    <col min="2" max="2" width="11.28125" style="15" customWidth="1"/>
    <col min="3" max="3" width="6.140625" style="11" customWidth="1"/>
    <col min="4" max="4" width="57.140625" style="11" customWidth="1"/>
    <col min="5" max="5" width="10.8515625" style="11" customWidth="1"/>
  </cols>
  <sheetData>
    <row r="1" spans="4:5" ht="12.75">
      <c r="D1" s="104" t="s">
        <v>232</v>
      </c>
      <c r="E1" s="104"/>
    </row>
    <row r="2" spans="4:5" ht="12.75">
      <c r="D2" s="104" t="s">
        <v>201</v>
      </c>
      <c r="E2" s="104"/>
    </row>
    <row r="3" spans="4:5" ht="12.75">
      <c r="D3" s="104" t="s">
        <v>202</v>
      </c>
      <c r="E3" s="104"/>
    </row>
    <row r="4" spans="4:5" ht="12.75">
      <c r="D4" s="104" t="s">
        <v>203</v>
      </c>
      <c r="E4" s="104"/>
    </row>
    <row r="5" spans="4:5" ht="12.75">
      <c r="D5" s="104" t="s">
        <v>210</v>
      </c>
      <c r="E5" s="104"/>
    </row>
    <row r="6" spans="4:5" ht="12.75">
      <c r="D6" s="104" t="s">
        <v>204</v>
      </c>
      <c r="E6" s="104"/>
    </row>
    <row r="7" spans="4:5" ht="12.75">
      <c r="D7" s="104" t="s">
        <v>205</v>
      </c>
      <c r="E7" s="104"/>
    </row>
    <row r="8" spans="4:5" ht="12.75">
      <c r="D8" s="104" t="s">
        <v>267</v>
      </c>
      <c r="E8" s="104"/>
    </row>
    <row r="10" spans="1:6" ht="12.75">
      <c r="A10" s="10"/>
      <c r="C10" s="10"/>
      <c r="D10" s="106" t="s">
        <v>174</v>
      </c>
      <c r="E10" s="106"/>
      <c r="F10" s="8"/>
    </row>
    <row r="11" spans="1:6" ht="12.75">
      <c r="A11" s="10"/>
      <c r="C11" s="10"/>
      <c r="D11" s="105" t="s">
        <v>0</v>
      </c>
      <c r="E11" s="105"/>
      <c r="F11" s="8"/>
    </row>
    <row r="12" spans="1:6" ht="12.75">
      <c r="A12" s="10"/>
      <c r="C12" s="10"/>
      <c r="D12" s="105" t="s">
        <v>54</v>
      </c>
      <c r="E12" s="105"/>
      <c r="F12" s="8"/>
    </row>
    <row r="13" spans="1:6" ht="12.75">
      <c r="A13" s="12"/>
      <c r="B13" s="16"/>
      <c r="C13" s="12"/>
      <c r="D13" s="105" t="s">
        <v>55</v>
      </c>
      <c r="E13" s="105"/>
      <c r="F13" s="8"/>
    </row>
    <row r="14" spans="1:6" ht="12.75">
      <c r="A14" s="12"/>
      <c r="B14" s="16"/>
      <c r="C14" s="12"/>
      <c r="D14" s="105" t="s">
        <v>93</v>
      </c>
      <c r="E14" s="105"/>
      <c r="F14" s="8"/>
    </row>
    <row r="15" spans="1:6" ht="12.75">
      <c r="A15" s="12"/>
      <c r="B15" s="16"/>
      <c r="C15" s="12"/>
      <c r="D15" s="105" t="s">
        <v>209</v>
      </c>
      <c r="E15" s="105"/>
      <c r="F15" s="8"/>
    </row>
    <row r="16" spans="1:6" ht="12.75">
      <c r="A16" s="12"/>
      <c r="B16" s="16"/>
      <c r="C16" s="12"/>
      <c r="D16" s="82"/>
      <c r="E16" s="82"/>
      <c r="F16" s="82"/>
    </row>
    <row r="17" spans="1:6" ht="72" customHeight="1">
      <c r="A17" s="22"/>
      <c r="B17" s="83" t="s">
        <v>161</v>
      </c>
      <c r="C17" s="83"/>
      <c r="D17" s="83"/>
      <c r="E17" s="83"/>
      <c r="F17" s="8"/>
    </row>
    <row r="18" spans="1:6" ht="7.5" customHeight="1">
      <c r="A18" s="83"/>
      <c r="B18" s="83"/>
      <c r="C18" s="83"/>
      <c r="D18" s="83"/>
      <c r="E18" s="13"/>
      <c r="F18" s="8"/>
    </row>
    <row r="19" spans="1:6" ht="12.75" hidden="1">
      <c r="A19" s="112"/>
      <c r="B19" s="112"/>
      <c r="C19" s="112"/>
      <c r="D19" s="112"/>
      <c r="E19" s="13"/>
      <c r="F19" s="8"/>
    </row>
    <row r="20" spans="1:6" ht="19.5" customHeight="1">
      <c r="A20" s="70" t="s">
        <v>1</v>
      </c>
      <c r="B20" s="107" t="s">
        <v>2</v>
      </c>
      <c r="C20" s="70" t="s">
        <v>3</v>
      </c>
      <c r="D20" s="70" t="s">
        <v>4</v>
      </c>
      <c r="E20" s="85" t="s">
        <v>175</v>
      </c>
      <c r="F20" s="8"/>
    </row>
    <row r="21" spans="1:6" ht="14.25" customHeight="1">
      <c r="A21" s="71"/>
      <c r="B21" s="108"/>
      <c r="C21" s="71"/>
      <c r="D21" s="71"/>
      <c r="E21" s="110"/>
      <c r="F21" s="8"/>
    </row>
    <row r="22" spans="1:6" ht="3.75" customHeight="1">
      <c r="A22" s="72"/>
      <c r="B22" s="109"/>
      <c r="C22" s="72"/>
      <c r="D22" s="72"/>
      <c r="E22" s="111"/>
      <c r="F22" s="8"/>
    </row>
    <row r="23" spans="1:6" ht="23.25" customHeight="1">
      <c r="A23" s="2"/>
      <c r="B23" s="2"/>
      <c r="C23" s="2"/>
      <c r="D23" s="3" t="s">
        <v>73</v>
      </c>
      <c r="E23" s="62">
        <f>E24</f>
        <v>10045.689999999999</v>
      </c>
      <c r="F23" s="8"/>
    </row>
    <row r="24" spans="1:6" ht="21" customHeight="1">
      <c r="A24" s="2"/>
      <c r="B24" s="2"/>
      <c r="C24" s="2"/>
      <c r="D24" s="3" t="s">
        <v>56</v>
      </c>
      <c r="E24" s="62">
        <f>E25+E67+E79+E94+E110+E164+E180+E189</f>
        <v>10045.689999999999</v>
      </c>
      <c r="F24" s="8"/>
    </row>
    <row r="25" spans="1:6" ht="26.25" customHeight="1">
      <c r="A25" s="4" t="s">
        <v>6</v>
      </c>
      <c r="B25" s="4"/>
      <c r="C25" s="4"/>
      <c r="D25" s="5" t="s">
        <v>7</v>
      </c>
      <c r="E25" s="62">
        <f>E26+E46+E50</f>
        <v>1625.4499999999998</v>
      </c>
      <c r="F25" s="8"/>
    </row>
    <row r="26" spans="1:6" ht="43.5" customHeight="1">
      <c r="A26" s="2" t="s">
        <v>10</v>
      </c>
      <c r="B26" s="2"/>
      <c r="C26" s="2"/>
      <c r="D26" s="17" t="s">
        <v>162</v>
      </c>
      <c r="E26" s="64">
        <f>E27</f>
        <v>1592.6999999999998</v>
      </c>
      <c r="F26" s="8"/>
    </row>
    <row r="27" spans="1:6" ht="41.25" customHeight="1">
      <c r="A27" s="2" t="s">
        <v>10</v>
      </c>
      <c r="B27" s="2" t="s">
        <v>101</v>
      </c>
      <c r="C27" s="2"/>
      <c r="D27" s="17" t="s">
        <v>100</v>
      </c>
      <c r="E27" s="64">
        <f>E28</f>
        <v>1592.6999999999998</v>
      </c>
      <c r="F27" s="8"/>
    </row>
    <row r="28" spans="1:6" ht="13.5" customHeight="1">
      <c r="A28" s="2" t="s">
        <v>10</v>
      </c>
      <c r="B28" s="2" t="s">
        <v>102</v>
      </c>
      <c r="C28" s="2"/>
      <c r="D28" s="17" t="s">
        <v>106</v>
      </c>
      <c r="E28" s="64">
        <f>E29+E35</f>
        <v>1592.6999999999998</v>
      </c>
      <c r="F28" s="8"/>
    </row>
    <row r="29" spans="1:6" ht="36" customHeight="1">
      <c r="A29" s="2" t="s">
        <v>10</v>
      </c>
      <c r="B29" s="2" t="s">
        <v>103</v>
      </c>
      <c r="C29" s="2"/>
      <c r="D29" s="17" t="s">
        <v>107</v>
      </c>
      <c r="E29" s="64">
        <f>E30</f>
        <v>599.17</v>
      </c>
      <c r="F29" s="8"/>
    </row>
    <row r="30" spans="1:6" ht="38.25" customHeight="1">
      <c r="A30" s="2" t="s">
        <v>10</v>
      </c>
      <c r="B30" s="2" t="s">
        <v>103</v>
      </c>
      <c r="C30" s="2" t="s">
        <v>8</v>
      </c>
      <c r="D30" s="17" t="s">
        <v>108</v>
      </c>
      <c r="E30" s="64">
        <f>E31</f>
        <v>599.17</v>
      </c>
      <c r="F30" s="8"/>
    </row>
    <row r="31" spans="1:6" ht="27" customHeight="1">
      <c r="A31" s="2" t="s">
        <v>10</v>
      </c>
      <c r="B31" s="2" t="s">
        <v>103</v>
      </c>
      <c r="C31" s="2" t="s">
        <v>43</v>
      </c>
      <c r="D31" s="17" t="s">
        <v>109</v>
      </c>
      <c r="E31" s="64">
        <f>E32+E33+E34</f>
        <v>599.17</v>
      </c>
      <c r="F31" s="8"/>
    </row>
    <row r="32" spans="1:6" ht="18.75" customHeight="1">
      <c r="A32" s="2" t="s">
        <v>10</v>
      </c>
      <c r="B32" s="2" t="s">
        <v>103</v>
      </c>
      <c r="C32" s="2" t="s">
        <v>104</v>
      </c>
      <c r="D32" s="17" t="s">
        <v>110</v>
      </c>
      <c r="E32" s="64">
        <v>435.51</v>
      </c>
      <c r="F32" s="8"/>
    </row>
    <row r="33" spans="1:6" ht="29.25" customHeight="1">
      <c r="A33" s="2" t="s">
        <v>10</v>
      </c>
      <c r="B33" s="2" t="s">
        <v>103</v>
      </c>
      <c r="C33" s="2" t="s">
        <v>105</v>
      </c>
      <c r="D33" s="17" t="s">
        <v>111</v>
      </c>
      <c r="E33" s="64">
        <v>37.76</v>
      </c>
      <c r="F33" s="8"/>
    </row>
    <row r="34" spans="1:6" ht="23.25" customHeight="1">
      <c r="A34" s="2" t="s">
        <v>10</v>
      </c>
      <c r="B34" s="2" t="s">
        <v>103</v>
      </c>
      <c r="C34" s="2" t="s">
        <v>214</v>
      </c>
      <c r="D34" s="43" t="s">
        <v>215</v>
      </c>
      <c r="E34" s="64">
        <v>125.9</v>
      </c>
      <c r="F34" s="8"/>
    </row>
    <row r="35" spans="1:6" ht="28.5" customHeight="1">
      <c r="A35" s="2" t="s">
        <v>10</v>
      </c>
      <c r="B35" s="2" t="s">
        <v>112</v>
      </c>
      <c r="C35" s="2"/>
      <c r="D35" s="17" t="s">
        <v>45</v>
      </c>
      <c r="E35" s="64">
        <f>E36+E41+E44+E45</f>
        <v>993.53</v>
      </c>
      <c r="F35" s="8"/>
    </row>
    <row r="36" spans="1:6" ht="51" customHeight="1">
      <c r="A36" s="2" t="s">
        <v>10</v>
      </c>
      <c r="B36" s="2" t="s">
        <v>112</v>
      </c>
      <c r="C36" s="2" t="s">
        <v>8</v>
      </c>
      <c r="D36" s="17" t="s">
        <v>9</v>
      </c>
      <c r="E36" s="64">
        <f>E37</f>
        <v>813.55</v>
      </c>
      <c r="F36" s="8"/>
    </row>
    <row r="37" spans="1:6" ht="27" customHeight="1">
      <c r="A37" s="2" t="s">
        <v>10</v>
      </c>
      <c r="B37" s="2" t="s">
        <v>112</v>
      </c>
      <c r="C37" s="2" t="s">
        <v>43</v>
      </c>
      <c r="D37" s="17" t="s">
        <v>44</v>
      </c>
      <c r="E37" s="64">
        <f>E38+E39+E40</f>
        <v>813.55</v>
      </c>
      <c r="F37" s="8"/>
    </row>
    <row r="38" spans="1:6" ht="21" customHeight="1">
      <c r="A38" s="2" t="s">
        <v>10</v>
      </c>
      <c r="B38" s="2" t="s">
        <v>112</v>
      </c>
      <c r="C38" s="2" t="s">
        <v>104</v>
      </c>
      <c r="D38" s="17" t="s">
        <v>110</v>
      </c>
      <c r="E38" s="64">
        <v>608.06</v>
      </c>
      <c r="F38" s="8"/>
    </row>
    <row r="39" spans="1:6" ht="28.5" customHeight="1">
      <c r="A39" s="2" t="s">
        <v>10</v>
      </c>
      <c r="B39" s="2" t="s">
        <v>112</v>
      </c>
      <c r="C39" s="2" t="s">
        <v>105</v>
      </c>
      <c r="D39" s="17" t="s">
        <v>111</v>
      </c>
      <c r="E39" s="64">
        <v>32.16</v>
      </c>
      <c r="F39" s="8"/>
    </row>
    <row r="40" spans="1:6" ht="26.25" customHeight="1">
      <c r="A40" s="2" t="s">
        <v>10</v>
      </c>
      <c r="B40" s="2" t="s">
        <v>112</v>
      </c>
      <c r="C40" s="2" t="s">
        <v>214</v>
      </c>
      <c r="D40" s="43" t="s">
        <v>215</v>
      </c>
      <c r="E40" s="64">
        <v>173.33</v>
      </c>
      <c r="F40" s="8"/>
    </row>
    <row r="41" spans="1:6" ht="27" customHeight="1">
      <c r="A41" s="2" t="s">
        <v>10</v>
      </c>
      <c r="B41" s="2" t="s">
        <v>112</v>
      </c>
      <c r="C41" s="2" t="s">
        <v>12</v>
      </c>
      <c r="D41" s="17" t="s">
        <v>13</v>
      </c>
      <c r="E41" s="64">
        <v>174.66</v>
      </c>
      <c r="F41" s="8"/>
    </row>
    <row r="42" spans="1:6" ht="29.25" customHeight="1">
      <c r="A42" s="2" t="s">
        <v>10</v>
      </c>
      <c r="B42" s="2" t="s">
        <v>112</v>
      </c>
      <c r="C42" s="2" t="s">
        <v>46</v>
      </c>
      <c r="D42" s="17" t="s">
        <v>47</v>
      </c>
      <c r="E42" s="64">
        <f>E41</f>
        <v>174.66</v>
      </c>
      <c r="F42" s="8"/>
    </row>
    <row r="43" spans="1:6" ht="34.5" customHeight="1">
      <c r="A43" s="2" t="s">
        <v>10</v>
      </c>
      <c r="B43" s="2" t="s">
        <v>112</v>
      </c>
      <c r="C43" s="2" t="s">
        <v>48</v>
      </c>
      <c r="D43" s="17" t="s">
        <v>49</v>
      </c>
      <c r="E43" s="64">
        <f>E42</f>
        <v>174.66</v>
      </c>
      <c r="F43" s="8"/>
    </row>
    <row r="44" spans="1:6" ht="21" customHeight="1">
      <c r="A44" s="2" t="s">
        <v>10</v>
      </c>
      <c r="B44" s="2" t="s">
        <v>112</v>
      </c>
      <c r="C44" s="38" t="s">
        <v>216</v>
      </c>
      <c r="D44" s="43" t="s">
        <v>218</v>
      </c>
      <c r="E44" s="64">
        <v>5.07</v>
      </c>
      <c r="F44" s="8"/>
    </row>
    <row r="45" spans="1:6" ht="24" customHeight="1">
      <c r="A45" s="2" t="s">
        <v>10</v>
      </c>
      <c r="B45" s="2" t="s">
        <v>112</v>
      </c>
      <c r="C45" s="38" t="s">
        <v>217</v>
      </c>
      <c r="D45" s="43" t="s">
        <v>219</v>
      </c>
      <c r="E45" s="64">
        <v>0.25</v>
      </c>
      <c r="F45" s="8"/>
    </row>
    <row r="46" spans="1:6" ht="16.5" customHeight="1">
      <c r="A46" s="2" t="s">
        <v>95</v>
      </c>
      <c r="B46" s="2"/>
      <c r="C46" s="2"/>
      <c r="D46" s="17" t="s">
        <v>113</v>
      </c>
      <c r="E46" s="64">
        <v>1</v>
      </c>
      <c r="F46" s="8"/>
    </row>
    <row r="47" spans="1:6" ht="15" customHeight="1">
      <c r="A47" s="2" t="s">
        <v>95</v>
      </c>
      <c r="B47" s="2" t="s">
        <v>114</v>
      </c>
      <c r="C47" s="2"/>
      <c r="D47" s="17" t="s">
        <v>115</v>
      </c>
      <c r="E47" s="64">
        <v>1</v>
      </c>
      <c r="F47" s="8"/>
    </row>
    <row r="48" spans="1:6" ht="24" customHeight="1">
      <c r="A48" s="2" t="s">
        <v>95</v>
      </c>
      <c r="B48" s="2" t="s">
        <v>116</v>
      </c>
      <c r="C48" s="2"/>
      <c r="D48" s="17" t="s">
        <v>117</v>
      </c>
      <c r="E48" s="64">
        <v>1</v>
      </c>
      <c r="F48" s="8"/>
    </row>
    <row r="49" spans="1:6" ht="12" customHeight="1">
      <c r="A49" s="2" t="s">
        <v>95</v>
      </c>
      <c r="B49" s="2" t="s">
        <v>116</v>
      </c>
      <c r="C49" s="2" t="s">
        <v>118</v>
      </c>
      <c r="D49" s="17" t="s">
        <v>119</v>
      </c>
      <c r="E49" s="64">
        <v>1</v>
      </c>
      <c r="F49" s="8"/>
    </row>
    <row r="50" spans="1:6" ht="21" customHeight="1">
      <c r="A50" s="2" t="s">
        <v>41</v>
      </c>
      <c r="B50" s="2"/>
      <c r="C50" s="2"/>
      <c r="D50" s="17" t="s">
        <v>42</v>
      </c>
      <c r="E50" s="64">
        <f>E51+E64</f>
        <v>31.75</v>
      </c>
      <c r="F50" s="8"/>
    </row>
    <row r="51" spans="1:6" ht="46.5" customHeight="1">
      <c r="A51" s="2" t="s">
        <v>41</v>
      </c>
      <c r="B51" s="2" t="s">
        <v>101</v>
      </c>
      <c r="C51" s="2"/>
      <c r="D51" s="17" t="s">
        <v>100</v>
      </c>
      <c r="E51" s="64">
        <f>E52</f>
        <v>1.7499999999999998</v>
      </c>
      <c r="F51" s="8"/>
    </row>
    <row r="52" spans="1:6" ht="53.25" customHeight="1">
      <c r="A52" s="2" t="s">
        <v>41</v>
      </c>
      <c r="B52" s="2" t="s">
        <v>120</v>
      </c>
      <c r="C52" s="2"/>
      <c r="D52" s="17" t="s">
        <v>121</v>
      </c>
      <c r="E52" s="64">
        <f>E53+E59</f>
        <v>1.7499999999999998</v>
      </c>
      <c r="F52" s="8"/>
    </row>
    <row r="53" spans="1:6" ht="53.25" customHeight="1">
      <c r="A53" s="38" t="s">
        <v>41</v>
      </c>
      <c r="B53" s="38" t="s">
        <v>262</v>
      </c>
      <c r="C53" s="38" t="s">
        <v>8</v>
      </c>
      <c r="D53" s="43" t="s">
        <v>263</v>
      </c>
      <c r="E53" s="64">
        <f>E54+E55+E56</f>
        <v>1.5999999999999999</v>
      </c>
      <c r="F53" s="8"/>
    </row>
    <row r="54" spans="1:6" ht="24" customHeight="1">
      <c r="A54" s="38" t="s">
        <v>41</v>
      </c>
      <c r="B54" s="38" t="s">
        <v>262</v>
      </c>
      <c r="C54" s="38" t="s">
        <v>104</v>
      </c>
      <c r="D54" s="43" t="s">
        <v>264</v>
      </c>
      <c r="E54" s="64">
        <v>1.16</v>
      </c>
      <c r="F54" s="8"/>
    </row>
    <row r="55" spans="1:6" ht="34.5" customHeight="1">
      <c r="A55" s="38" t="s">
        <v>41</v>
      </c>
      <c r="B55" s="38" t="s">
        <v>262</v>
      </c>
      <c r="C55" s="38" t="s">
        <v>214</v>
      </c>
      <c r="D55" s="43" t="s">
        <v>265</v>
      </c>
      <c r="E55" s="64">
        <v>0.35</v>
      </c>
      <c r="F55" s="8"/>
    </row>
    <row r="56" spans="1:6" ht="23.25" customHeight="1">
      <c r="A56" s="38" t="s">
        <v>41</v>
      </c>
      <c r="B56" s="38" t="s">
        <v>262</v>
      </c>
      <c r="C56" s="38" t="s">
        <v>12</v>
      </c>
      <c r="D56" s="43" t="s">
        <v>13</v>
      </c>
      <c r="E56" s="64">
        <v>0.09</v>
      </c>
      <c r="F56" s="8"/>
    </row>
    <row r="57" spans="1:6" ht="24" customHeight="1">
      <c r="A57" s="38" t="s">
        <v>41</v>
      </c>
      <c r="B57" s="38" t="s">
        <v>262</v>
      </c>
      <c r="C57" s="38" t="s">
        <v>46</v>
      </c>
      <c r="D57" s="43" t="s">
        <v>47</v>
      </c>
      <c r="E57" s="64">
        <v>0.09</v>
      </c>
      <c r="F57" s="8"/>
    </row>
    <row r="58" spans="1:6" ht="26.25" customHeight="1">
      <c r="A58" s="38" t="s">
        <v>41</v>
      </c>
      <c r="B58" s="38" t="s">
        <v>262</v>
      </c>
      <c r="C58" s="38" t="s">
        <v>48</v>
      </c>
      <c r="D58" s="43" t="s">
        <v>266</v>
      </c>
      <c r="E58" s="64">
        <v>0.09</v>
      </c>
      <c r="F58" s="8"/>
    </row>
    <row r="59" spans="1:6" ht="54.75" customHeight="1">
      <c r="A59" s="2" t="s">
        <v>41</v>
      </c>
      <c r="B59" s="2" t="s">
        <v>122</v>
      </c>
      <c r="C59" s="2"/>
      <c r="D59" s="17" t="s">
        <v>123</v>
      </c>
      <c r="E59" s="64">
        <v>0.15</v>
      </c>
      <c r="F59" s="8"/>
    </row>
    <row r="60" spans="1:6" ht="29.25" customHeight="1">
      <c r="A60" s="2" t="s">
        <v>41</v>
      </c>
      <c r="B60" s="2" t="s">
        <v>122</v>
      </c>
      <c r="C60" s="2" t="s">
        <v>12</v>
      </c>
      <c r="D60" s="17" t="s">
        <v>13</v>
      </c>
      <c r="E60" s="64">
        <v>0.15</v>
      </c>
      <c r="F60" s="8"/>
    </row>
    <row r="61" spans="1:6" ht="28.5" customHeight="1">
      <c r="A61" s="2" t="s">
        <v>41</v>
      </c>
      <c r="B61" s="2" t="s">
        <v>122</v>
      </c>
      <c r="C61" s="2" t="s">
        <v>46</v>
      </c>
      <c r="D61" s="17" t="s">
        <v>47</v>
      </c>
      <c r="E61" s="64">
        <v>0.15</v>
      </c>
      <c r="F61" s="8"/>
    </row>
    <row r="62" spans="1:6" ht="27" customHeight="1">
      <c r="A62" s="2" t="s">
        <v>41</v>
      </c>
      <c r="B62" s="2" t="s">
        <v>122</v>
      </c>
      <c r="C62" s="2" t="s">
        <v>48</v>
      </c>
      <c r="D62" s="17" t="s">
        <v>49</v>
      </c>
      <c r="E62" s="64">
        <v>0.15</v>
      </c>
      <c r="F62" s="8"/>
    </row>
    <row r="63" spans="1:6" ht="16.5" customHeight="1">
      <c r="A63" s="2" t="s">
        <v>41</v>
      </c>
      <c r="B63" s="2" t="s">
        <v>114</v>
      </c>
      <c r="C63" s="2"/>
      <c r="D63" s="17" t="s">
        <v>115</v>
      </c>
      <c r="E63" s="64">
        <v>30</v>
      </c>
      <c r="F63" s="8"/>
    </row>
    <row r="64" spans="1:6" ht="20.25" customHeight="1">
      <c r="A64" s="2" t="s">
        <v>41</v>
      </c>
      <c r="B64" s="2" t="s">
        <v>236</v>
      </c>
      <c r="C64" s="2"/>
      <c r="D64" s="17" t="s">
        <v>237</v>
      </c>
      <c r="E64" s="64">
        <v>30</v>
      </c>
      <c r="F64" s="8"/>
    </row>
    <row r="65" spans="1:6" ht="21" customHeight="1">
      <c r="A65" s="2" t="s">
        <v>41</v>
      </c>
      <c r="B65" s="2" t="s">
        <v>236</v>
      </c>
      <c r="C65" s="2" t="s">
        <v>245</v>
      </c>
      <c r="D65" s="17" t="s">
        <v>219</v>
      </c>
      <c r="E65" s="64">
        <v>30</v>
      </c>
      <c r="F65" s="8"/>
    </row>
    <row r="66" spans="1:6" ht="19.5" customHeight="1">
      <c r="A66" s="2" t="s">
        <v>41</v>
      </c>
      <c r="B66" s="2" t="s">
        <v>236</v>
      </c>
      <c r="C66" s="2" t="s">
        <v>217</v>
      </c>
      <c r="D66" s="17" t="s">
        <v>246</v>
      </c>
      <c r="E66" s="64">
        <v>30</v>
      </c>
      <c r="F66" s="8"/>
    </row>
    <row r="67" spans="1:6" ht="19.5" customHeight="1">
      <c r="A67" s="6" t="s">
        <v>14</v>
      </c>
      <c r="B67" s="2"/>
      <c r="C67" s="2"/>
      <c r="D67" s="5" t="s">
        <v>15</v>
      </c>
      <c r="E67" s="61">
        <v>73.6</v>
      </c>
      <c r="F67" s="8"/>
    </row>
    <row r="68" spans="1:6" ht="21" customHeight="1">
      <c r="A68" s="2" t="s">
        <v>16</v>
      </c>
      <c r="B68" s="2"/>
      <c r="C68" s="2"/>
      <c r="D68" s="17" t="s">
        <v>17</v>
      </c>
      <c r="E68" s="64">
        <v>73.6</v>
      </c>
      <c r="F68" s="8"/>
    </row>
    <row r="69" spans="1:6" ht="41.25" customHeight="1">
      <c r="A69" s="2" t="s">
        <v>16</v>
      </c>
      <c r="B69" s="2" t="s">
        <v>101</v>
      </c>
      <c r="C69" s="2"/>
      <c r="D69" s="17" t="s">
        <v>100</v>
      </c>
      <c r="E69" s="64">
        <v>73.6</v>
      </c>
      <c r="F69" s="8"/>
    </row>
    <row r="70" spans="1:6" ht="51.75" customHeight="1">
      <c r="A70" s="2" t="s">
        <v>16</v>
      </c>
      <c r="B70" s="2" t="s">
        <v>120</v>
      </c>
      <c r="C70" s="2"/>
      <c r="D70" s="17" t="s">
        <v>121</v>
      </c>
      <c r="E70" s="64">
        <v>73.6</v>
      </c>
      <c r="F70" s="8"/>
    </row>
    <row r="71" spans="1:6" ht="50.25" customHeight="1">
      <c r="A71" s="2" t="s">
        <v>16</v>
      </c>
      <c r="B71" s="2" t="s">
        <v>124</v>
      </c>
      <c r="C71" s="2"/>
      <c r="D71" s="17" t="s">
        <v>125</v>
      </c>
      <c r="E71" s="64">
        <v>73.6</v>
      </c>
      <c r="F71" s="8"/>
    </row>
    <row r="72" spans="1:6" ht="57.75" customHeight="1">
      <c r="A72" s="2" t="s">
        <v>16</v>
      </c>
      <c r="B72" s="2" t="s">
        <v>124</v>
      </c>
      <c r="C72" s="2" t="s">
        <v>8</v>
      </c>
      <c r="D72" s="17" t="s">
        <v>108</v>
      </c>
      <c r="E72" s="64">
        <f>E74+E75</f>
        <v>63.04</v>
      </c>
      <c r="F72" s="8"/>
    </row>
    <row r="73" spans="1:6" ht="24.75" customHeight="1">
      <c r="A73" s="2" t="s">
        <v>16</v>
      </c>
      <c r="B73" s="2" t="s">
        <v>124</v>
      </c>
      <c r="C73" s="2" t="s">
        <v>43</v>
      </c>
      <c r="D73" s="17" t="s">
        <v>126</v>
      </c>
      <c r="E73" s="64">
        <f>E72</f>
        <v>63.04</v>
      </c>
      <c r="F73" s="8"/>
    </row>
    <row r="74" spans="1:6" ht="20.25" customHeight="1">
      <c r="A74" s="2" t="s">
        <v>16</v>
      </c>
      <c r="B74" s="2" t="s">
        <v>124</v>
      </c>
      <c r="C74" s="2" t="s">
        <v>104</v>
      </c>
      <c r="D74" s="17" t="s">
        <v>110</v>
      </c>
      <c r="E74" s="64">
        <v>48.42</v>
      </c>
      <c r="F74" s="8"/>
    </row>
    <row r="75" spans="1:6" ht="28.5" customHeight="1">
      <c r="A75" s="2" t="s">
        <v>16</v>
      </c>
      <c r="B75" s="2" t="s">
        <v>124</v>
      </c>
      <c r="C75" s="2" t="s">
        <v>214</v>
      </c>
      <c r="D75" s="43" t="s">
        <v>215</v>
      </c>
      <c r="E75" s="64">
        <v>14.62</v>
      </c>
      <c r="F75" s="8"/>
    </row>
    <row r="76" spans="1:6" ht="24.75" customHeight="1">
      <c r="A76" s="2" t="s">
        <v>16</v>
      </c>
      <c r="B76" s="2" t="s">
        <v>124</v>
      </c>
      <c r="C76" s="2" t="s">
        <v>12</v>
      </c>
      <c r="D76" s="17" t="s">
        <v>127</v>
      </c>
      <c r="E76" s="64">
        <v>10.55</v>
      </c>
      <c r="F76" s="8"/>
    </row>
    <row r="77" spans="1:6" ht="28.5" customHeight="1">
      <c r="A77" s="2" t="s">
        <v>16</v>
      </c>
      <c r="B77" s="2" t="s">
        <v>124</v>
      </c>
      <c r="C77" s="2" t="s">
        <v>46</v>
      </c>
      <c r="D77" s="17" t="s">
        <v>128</v>
      </c>
      <c r="E77" s="64">
        <f>E76</f>
        <v>10.55</v>
      </c>
      <c r="F77" s="8"/>
    </row>
    <row r="78" spans="1:6" ht="24" customHeight="1">
      <c r="A78" s="2" t="s">
        <v>16</v>
      </c>
      <c r="B78" s="2" t="s">
        <v>124</v>
      </c>
      <c r="C78" s="2" t="s">
        <v>48</v>
      </c>
      <c r="D78" s="17" t="s">
        <v>49</v>
      </c>
      <c r="E78" s="64">
        <f>E77</f>
        <v>10.55</v>
      </c>
      <c r="F78" s="8"/>
    </row>
    <row r="79" spans="1:6" ht="34.5" customHeight="1">
      <c r="A79" s="6" t="s">
        <v>18</v>
      </c>
      <c r="B79" s="2"/>
      <c r="C79" s="2"/>
      <c r="D79" s="5" t="s">
        <v>19</v>
      </c>
      <c r="E79" s="61">
        <f>E80+E87</f>
        <v>38.34</v>
      </c>
      <c r="F79" s="8"/>
    </row>
    <row r="80" spans="1:6" ht="25.5" customHeight="1">
      <c r="A80" s="2" t="s">
        <v>20</v>
      </c>
      <c r="B80" s="2"/>
      <c r="C80" s="2"/>
      <c r="D80" s="17" t="s">
        <v>131</v>
      </c>
      <c r="E80" s="64">
        <v>15.15</v>
      </c>
      <c r="F80" s="8"/>
    </row>
    <row r="81" spans="1:6" ht="41.25" customHeight="1">
      <c r="A81" s="2" t="s">
        <v>20</v>
      </c>
      <c r="B81" s="2" t="s">
        <v>101</v>
      </c>
      <c r="C81" s="2"/>
      <c r="D81" s="17" t="s">
        <v>100</v>
      </c>
      <c r="E81" s="64">
        <v>15.15</v>
      </c>
      <c r="F81" s="8"/>
    </row>
    <row r="82" spans="1:6" ht="54.75" customHeight="1">
      <c r="A82" s="2" t="s">
        <v>20</v>
      </c>
      <c r="B82" s="2" t="s">
        <v>120</v>
      </c>
      <c r="C82" s="2"/>
      <c r="D82" s="17" t="s">
        <v>121</v>
      </c>
      <c r="E82" s="64">
        <f>E81</f>
        <v>15.15</v>
      </c>
      <c r="F82" s="8"/>
    </row>
    <row r="83" spans="1:6" ht="32.25" customHeight="1">
      <c r="A83" s="2" t="s">
        <v>20</v>
      </c>
      <c r="B83" s="2" t="s">
        <v>132</v>
      </c>
      <c r="C83" s="2"/>
      <c r="D83" s="17" t="s">
        <v>131</v>
      </c>
      <c r="E83" s="64">
        <f>E82</f>
        <v>15.15</v>
      </c>
      <c r="F83" s="8"/>
    </row>
    <row r="84" spans="1:6" ht="25.5" customHeight="1">
      <c r="A84" s="2" t="s">
        <v>20</v>
      </c>
      <c r="B84" s="2" t="s">
        <v>132</v>
      </c>
      <c r="C84" s="2" t="s">
        <v>12</v>
      </c>
      <c r="D84" s="17" t="s">
        <v>127</v>
      </c>
      <c r="E84" s="64">
        <f>E83</f>
        <v>15.15</v>
      </c>
      <c r="F84" s="8"/>
    </row>
    <row r="85" spans="1:6" ht="24" customHeight="1">
      <c r="A85" s="2" t="s">
        <v>20</v>
      </c>
      <c r="B85" s="2" t="s">
        <v>132</v>
      </c>
      <c r="C85" s="2" t="s">
        <v>46</v>
      </c>
      <c r="D85" s="17" t="s">
        <v>128</v>
      </c>
      <c r="E85" s="64">
        <f>E83</f>
        <v>15.15</v>
      </c>
      <c r="F85" s="8"/>
    </row>
    <row r="86" spans="1:6" ht="27" customHeight="1">
      <c r="A86" s="2" t="s">
        <v>20</v>
      </c>
      <c r="B86" s="2" t="s">
        <v>132</v>
      </c>
      <c r="C86" s="2" t="s">
        <v>48</v>
      </c>
      <c r="D86" s="17" t="s">
        <v>49</v>
      </c>
      <c r="E86" s="64">
        <f>E85</f>
        <v>15.15</v>
      </c>
      <c r="F86" s="8"/>
    </row>
    <row r="87" spans="1:6" ht="21.75" customHeight="1">
      <c r="A87" s="2" t="s">
        <v>97</v>
      </c>
      <c r="B87" s="2"/>
      <c r="C87" s="2"/>
      <c r="D87" s="17" t="s">
        <v>98</v>
      </c>
      <c r="E87" s="64">
        <v>23.19</v>
      </c>
      <c r="F87" s="8"/>
    </row>
    <row r="88" spans="1:6" ht="37.5" customHeight="1">
      <c r="A88" s="2" t="s">
        <v>97</v>
      </c>
      <c r="B88" s="2" t="s">
        <v>101</v>
      </c>
      <c r="C88" s="2"/>
      <c r="D88" s="17" t="s">
        <v>100</v>
      </c>
      <c r="E88" s="64">
        <f aca="true" t="shared" si="0" ref="E88:E93">E87</f>
        <v>23.19</v>
      </c>
      <c r="F88" s="8"/>
    </row>
    <row r="89" spans="1:6" ht="54.75" customHeight="1">
      <c r="A89" s="2" t="s">
        <v>97</v>
      </c>
      <c r="B89" s="2" t="s">
        <v>120</v>
      </c>
      <c r="C89" s="2"/>
      <c r="D89" s="17" t="s">
        <v>121</v>
      </c>
      <c r="E89" s="64">
        <f t="shared" si="0"/>
        <v>23.19</v>
      </c>
      <c r="F89" s="8"/>
    </row>
    <row r="90" spans="1:6" ht="30.75" customHeight="1">
      <c r="A90" s="2" t="s">
        <v>97</v>
      </c>
      <c r="B90" s="2" t="s">
        <v>129</v>
      </c>
      <c r="C90" s="2"/>
      <c r="D90" s="17" t="s">
        <v>130</v>
      </c>
      <c r="E90" s="64">
        <f t="shared" si="0"/>
        <v>23.19</v>
      </c>
      <c r="F90" s="8"/>
    </row>
    <row r="91" spans="1:6" ht="26.25" customHeight="1">
      <c r="A91" s="2" t="s">
        <v>97</v>
      </c>
      <c r="B91" s="2" t="s">
        <v>129</v>
      </c>
      <c r="C91" s="2" t="s">
        <v>12</v>
      </c>
      <c r="D91" s="17" t="s">
        <v>127</v>
      </c>
      <c r="E91" s="64">
        <f t="shared" si="0"/>
        <v>23.19</v>
      </c>
      <c r="F91" s="8"/>
    </row>
    <row r="92" spans="1:6" ht="31.5" customHeight="1">
      <c r="A92" s="2" t="s">
        <v>97</v>
      </c>
      <c r="B92" s="2" t="s">
        <v>129</v>
      </c>
      <c r="C92" s="2" t="s">
        <v>46</v>
      </c>
      <c r="D92" s="17" t="s">
        <v>128</v>
      </c>
      <c r="E92" s="64">
        <f t="shared" si="0"/>
        <v>23.19</v>
      </c>
      <c r="F92" s="8"/>
    </row>
    <row r="93" spans="1:6" ht="29.25" customHeight="1">
      <c r="A93" s="2" t="s">
        <v>97</v>
      </c>
      <c r="B93" s="2" t="s">
        <v>129</v>
      </c>
      <c r="C93" s="2" t="s">
        <v>48</v>
      </c>
      <c r="D93" s="17" t="s">
        <v>49</v>
      </c>
      <c r="E93" s="64">
        <f t="shared" si="0"/>
        <v>23.19</v>
      </c>
      <c r="F93" s="8"/>
    </row>
    <row r="94" spans="1:6" ht="21" customHeight="1">
      <c r="A94" s="6" t="s">
        <v>37</v>
      </c>
      <c r="B94" s="2"/>
      <c r="C94" s="2"/>
      <c r="D94" s="5" t="s">
        <v>38</v>
      </c>
      <c r="E94" s="61">
        <f>E95+E101</f>
        <v>3782.7200000000003</v>
      </c>
      <c r="F94" s="8"/>
    </row>
    <row r="95" spans="1:6" ht="20.25" customHeight="1">
      <c r="A95" s="2" t="s">
        <v>39</v>
      </c>
      <c r="B95" s="2"/>
      <c r="C95" s="2"/>
      <c r="D95" s="17" t="s">
        <v>40</v>
      </c>
      <c r="E95" s="64">
        <v>3667.92</v>
      </c>
      <c r="F95" s="8"/>
    </row>
    <row r="96" spans="1:6" ht="39" customHeight="1">
      <c r="A96" s="2" t="s">
        <v>39</v>
      </c>
      <c r="B96" s="2" t="s">
        <v>101</v>
      </c>
      <c r="C96" s="2"/>
      <c r="D96" s="17" t="s">
        <v>133</v>
      </c>
      <c r="E96" s="64">
        <f>E95</f>
        <v>3667.92</v>
      </c>
      <c r="F96" s="8"/>
    </row>
    <row r="97" spans="1:6" ht="51.75" customHeight="1">
      <c r="A97" s="2" t="s">
        <v>39</v>
      </c>
      <c r="B97" s="2" t="s">
        <v>120</v>
      </c>
      <c r="C97" s="2"/>
      <c r="D97" s="17" t="s">
        <v>121</v>
      </c>
      <c r="E97" s="64">
        <f>E96</f>
        <v>3667.92</v>
      </c>
      <c r="F97" s="8"/>
    </row>
    <row r="98" spans="1:6" ht="50.25" customHeight="1">
      <c r="A98" s="2" t="s">
        <v>39</v>
      </c>
      <c r="B98" s="2" t="s">
        <v>134</v>
      </c>
      <c r="C98" s="2"/>
      <c r="D98" s="18" t="s">
        <v>135</v>
      </c>
      <c r="E98" s="64">
        <f>E97</f>
        <v>3667.92</v>
      </c>
      <c r="F98" s="8"/>
    </row>
    <row r="99" spans="1:6" ht="24" customHeight="1">
      <c r="A99" s="2" t="s">
        <v>39</v>
      </c>
      <c r="B99" s="2" t="s">
        <v>134</v>
      </c>
      <c r="C99" s="2" t="s">
        <v>35</v>
      </c>
      <c r="D99" s="18" t="s">
        <v>36</v>
      </c>
      <c r="E99" s="64">
        <f>E98</f>
        <v>3667.92</v>
      </c>
      <c r="F99" s="8"/>
    </row>
    <row r="100" spans="1:6" ht="24" customHeight="1">
      <c r="A100" s="2" t="s">
        <v>39</v>
      </c>
      <c r="B100" s="2" t="s">
        <v>134</v>
      </c>
      <c r="C100" s="2" t="s">
        <v>50</v>
      </c>
      <c r="D100" s="18" t="s">
        <v>51</v>
      </c>
      <c r="E100" s="64">
        <f>E99</f>
        <v>3667.92</v>
      </c>
      <c r="F100" s="8"/>
    </row>
    <row r="101" spans="1:6" ht="24" customHeight="1">
      <c r="A101" s="38" t="s">
        <v>224</v>
      </c>
      <c r="B101" s="38"/>
      <c r="C101" s="38"/>
      <c r="D101" s="47" t="s">
        <v>226</v>
      </c>
      <c r="E101" s="64">
        <f>E102</f>
        <v>114.8</v>
      </c>
      <c r="F101" s="8"/>
    </row>
    <row r="102" spans="1:6" ht="44.25" customHeight="1">
      <c r="A102" s="38" t="s">
        <v>224</v>
      </c>
      <c r="B102" s="38" t="s">
        <v>136</v>
      </c>
      <c r="C102" s="38"/>
      <c r="D102" s="47" t="s">
        <v>227</v>
      </c>
      <c r="E102" s="64">
        <f>E103</f>
        <v>114.8</v>
      </c>
      <c r="F102" s="8"/>
    </row>
    <row r="103" spans="1:6" ht="41.25" customHeight="1">
      <c r="A103" s="38" t="s">
        <v>224</v>
      </c>
      <c r="B103" s="38" t="s">
        <v>144</v>
      </c>
      <c r="C103" s="38"/>
      <c r="D103" s="47" t="s">
        <v>228</v>
      </c>
      <c r="E103" s="64">
        <f>E104+E107</f>
        <v>114.8</v>
      </c>
      <c r="F103" s="8"/>
    </row>
    <row r="104" spans="1:6" ht="30" customHeight="1">
      <c r="A104" s="38" t="s">
        <v>224</v>
      </c>
      <c r="B104" s="38" t="s">
        <v>249</v>
      </c>
      <c r="C104" s="38"/>
      <c r="D104" s="47" t="s">
        <v>229</v>
      </c>
      <c r="E104" s="64">
        <v>49.8</v>
      </c>
      <c r="F104" s="8"/>
    </row>
    <row r="105" spans="1:6" ht="31.5" customHeight="1">
      <c r="A105" s="38" t="s">
        <v>224</v>
      </c>
      <c r="B105" s="38" t="s">
        <v>249</v>
      </c>
      <c r="C105" s="38" t="s">
        <v>12</v>
      </c>
      <c r="D105" s="47" t="s">
        <v>13</v>
      </c>
      <c r="E105" s="64">
        <f>E104</f>
        <v>49.8</v>
      </c>
      <c r="F105" s="8"/>
    </row>
    <row r="106" spans="1:6" ht="22.5" customHeight="1">
      <c r="A106" s="38" t="s">
        <v>224</v>
      </c>
      <c r="B106" s="38" t="s">
        <v>249</v>
      </c>
      <c r="C106" s="38" t="s">
        <v>46</v>
      </c>
      <c r="D106" s="47" t="s">
        <v>47</v>
      </c>
      <c r="E106" s="64">
        <f>E105</f>
        <v>49.8</v>
      </c>
      <c r="F106" s="8"/>
    </row>
    <row r="107" spans="1:6" ht="22.5" customHeight="1">
      <c r="A107" s="38" t="s">
        <v>224</v>
      </c>
      <c r="B107" s="38" t="s">
        <v>255</v>
      </c>
      <c r="C107" s="38"/>
      <c r="D107" s="47" t="s">
        <v>254</v>
      </c>
      <c r="E107" s="64">
        <v>65</v>
      </c>
      <c r="F107" s="8"/>
    </row>
    <row r="108" spans="1:6" ht="24" customHeight="1">
      <c r="A108" s="38" t="s">
        <v>224</v>
      </c>
      <c r="B108" s="38" t="s">
        <v>255</v>
      </c>
      <c r="C108" s="38" t="s">
        <v>12</v>
      </c>
      <c r="D108" s="47" t="s">
        <v>13</v>
      </c>
      <c r="E108" s="64">
        <v>65</v>
      </c>
      <c r="F108" s="8"/>
    </row>
    <row r="109" spans="1:6" ht="32.25" customHeight="1">
      <c r="A109" s="38" t="s">
        <v>224</v>
      </c>
      <c r="B109" s="38" t="s">
        <v>255</v>
      </c>
      <c r="C109" s="38" t="s">
        <v>46</v>
      </c>
      <c r="D109" s="47" t="s">
        <v>47</v>
      </c>
      <c r="E109" s="64">
        <v>65</v>
      </c>
      <c r="F109" s="8"/>
    </row>
    <row r="110" spans="1:6" ht="16.5" customHeight="1">
      <c r="A110" s="6" t="s">
        <v>22</v>
      </c>
      <c r="B110" s="2"/>
      <c r="C110" s="2"/>
      <c r="D110" s="5" t="s">
        <v>23</v>
      </c>
      <c r="E110" s="61">
        <f>E111+E118+E137</f>
        <v>2741.96</v>
      </c>
      <c r="F110" s="8"/>
    </row>
    <row r="111" spans="1:6" ht="24" customHeight="1">
      <c r="A111" s="2" t="s">
        <v>24</v>
      </c>
      <c r="B111" s="2"/>
      <c r="C111" s="2"/>
      <c r="D111" s="17" t="s">
        <v>25</v>
      </c>
      <c r="E111" s="64">
        <f>E112</f>
        <v>10</v>
      </c>
      <c r="F111" s="8"/>
    </row>
    <row r="112" spans="1:6" ht="43.5" customHeight="1">
      <c r="A112" s="2" t="s">
        <v>24</v>
      </c>
      <c r="B112" s="2" t="s">
        <v>136</v>
      </c>
      <c r="C112" s="2"/>
      <c r="D112" s="17" t="s">
        <v>269</v>
      </c>
      <c r="E112" s="64">
        <f>E113</f>
        <v>10</v>
      </c>
      <c r="F112" s="8"/>
    </row>
    <row r="113" spans="1:6" ht="37.5" customHeight="1">
      <c r="A113" s="2" t="s">
        <v>24</v>
      </c>
      <c r="B113" s="2" t="s">
        <v>270</v>
      </c>
      <c r="C113" s="2"/>
      <c r="D113" s="17" t="s">
        <v>273</v>
      </c>
      <c r="E113" s="64">
        <f>E114</f>
        <v>10</v>
      </c>
      <c r="F113" s="8"/>
    </row>
    <row r="114" spans="1:6" ht="30.75" customHeight="1">
      <c r="A114" s="2" t="s">
        <v>24</v>
      </c>
      <c r="B114" s="2" t="s">
        <v>271</v>
      </c>
      <c r="C114" s="2"/>
      <c r="D114" s="17" t="s">
        <v>272</v>
      </c>
      <c r="E114" s="64">
        <f>E115</f>
        <v>10</v>
      </c>
      <c r="F114" s="8"/>
    </row>
    <row r="115" spans="1:6" ht="30.75" customHeight="1">
      <c r="A115" s="2" t="s">
        <v>24</v>
      </c>
      <c r="B115" s="2" t="s">
        <v>271</v>
      </c>
      <c r="C115" s="2" t="s">
        <v>12</v>
      </c>
      <c r="D115" s="17" t="s">
        <v>13</v>
      </c>
      <c r="E115" s="64">
        <v>10</v>
      </c>
      <c r="F115" s="8"/>
    </row>
    <row r="116" spans="1:6" ht="28.5" customHeight="1">
      <c r="A116" s="2" t="s">
        <v>24</v>
      </c>
      <c r="B116" s="2" t="s">
        <v>271</v>
      </c>
      <c r="C116" s="2" t="s">
        <v>46</v>
      </c>
      <c r="D116" s="17" t="s">
        <v>47</v>
      </c>
      <c r="E116" s="64">
        <f>E115</f>
        <v>10</v>
      </c>
      <c r="F116" s="8"/>
    </row>
    <row r="117" spans="1:6" ht="27.75" customHeight="1">
      <c r="A117" s="2" t="s">
        <v>24</v>
      </c>
      <c r="B117" s="2" t="s">
        <v>271</v>
      </c>
      <c r="C117" s="2" t="s">
        <v>48</v>
      </c>
      <c r="D117" s="17" t="s">
        <v>49</v>
      </c>
      <c r="E117" s="64">
        <f>E116</f>
        <v>10</v>
      </c>
      <c r="F117" s="8"/>
    </row>
    <row r="118" spans="1:6" ht="15.75" customHeight="1">
      <c r="A118" s="2" t="s">
        <v>26</v>
      </c>
      <c r="B118" s="2"/>
      <c r="C118" s="2"/>
      <c r="D118" s="17" t="s">
        <v>27</v>
      </c>
      <c r="E118" s="69">
        <f>E125+E133+E129+E121</f>
        <v>1987.04</v>
      </c>
      <c r="F118" s="8"/>
    </row>
    <row r="119" spans="1:6" ht="39" customHeight="1">
      <c r="A119" s="2" t="s">
        <v>26</v>
      </c>
      <c r="B119" s="2" t="s">
        <v>136</v>
      </c>
      <c r="C119" s="2"/>
      <c r="D119" s="17" t="s">
        <v>257</v>
      </c>
      <c r="E119" s="64">
        <f>E118</f>
        <v>1987.04</v>
      </c>
      <c r="F119" s="8"/>
    </row>
    <row r="120" spans="1:6" ht="27" customHeight="1">
      <c r="A120" s="2" t="s">
        <v>26</v>
      </c>
      <c r="B120" s="2" t="s">
        <v>138</v>
      </c>
      <c r="C120" s="2"/>
      <c r="D120" s="17" t="s">
        <v>146</v>
      </c>
      <c r="E120" s="64">
        <f>E119</f>
        <v>1987.04</v>
      </c>
      <c r="F120" s="8"/>
    </row>
    <row r="121" spans="1:6" ht="22.5" customHeight="1">
      <c r="A121" s="2" t="s">
        <v>26</v>
      </c>
      <c r="B121" s="2" t="s">
        <v>238</v>
      </c>
      <c r="C121" s="2"/>
      <c r="D121" s="17" t="s">
        <v>239</v>
      </c>
      <c r="E121" s="64">
        <v>636.6</v>
      </c>
      <c r="F121" s="8"/>
    </row>
    <row r="122" spans="1:6" ht="24.75" customHeight="1">
      <c r="A122" s="2" t="s">
        <v>26</v>
      </c>
      <c r="B122" s="2" t="s">
        <v>238</v>
      </c>
      <c r="C122" s="2" t="s">
        <v>12</v>
      </c>
      <c r="D122" s="17" t="s">
        <v>13</v>
      </c>
      <c r="E122" s="64">
        <f>E121</f>
        <v>636.6</v>
      </c>
      <c r="F122" s="8"/>
    </row>
    <row r="123" spans="1:6" ht="32.25" customHeight="1">
      <c r="A123" s="2" t="s">
        <v>26</v>
      </c>
      <c r="B123" s="2" t="s">
        <v>238</v>
      </c>
      <c r="C123" s="2" t="s">
        <v>46</v>
      </c>
      <c r="D123" s="17" t="s">
        <v>47</v>
      </c>
      <c r="E123" s="64">
        <f>E122</f>
        <v>636.6</v>
      </c>
      <c r="F123" s="8"/>
    </row>
    <row r="124" spans="1:6" ht="32.25" customHeight="1">
      <c r="A124" s="2" t="s">
        <v>26</v>
      </c>
      <c r="B124" s="2" t="s">
        <v>238</v>
      </c>
      <c r="C124" s="2" t="s">
        <v>48</v>
      </c>
      <c r="D124" s="17" t="s">
        <v>49</v>
      </c>
      <c r="E124" s="64">
        <f>E123</f>
        <v>636.6</v>
      </c>
      <c r="F124" s="8"/>
    </row>
    <row r="125" spans="1:6" ht="29.25" customHeight="1">
      <c r="A125" s="2" t="s">
        <v>26</v>
      </c>
      <c r="B125" s="2" t="s">
        <v>139</v>
      </c>
      <c r="C125" s="2"/>
      <c r="D125" s="17" t="s">
        <v>140</v>
      </c>
      <c r="E125" s="64">
        <v>703.26</v>
      </c>
      <c r="F125" s="8"/>
    </row>
    <row r="126" spans="1:6" ht="25.5" customHeight="1">
      <c r="A126" s="2" t="s">
        <v>26</v>
      </c>
      <c r="B126" s="2" t="s">
        <v>139</v>
      </c>
      <c r="C126" s="2" t="s">
        <v>12</v>
      </c>
      <c r="D126" s="17" t="s">
        <v>13</v>
      </c>
      <c r="E126" s="64">
        <f>E125</f>
        <v>703.26</v>
      </c>
      <c r="F126" s="8"/>
    </row>
    <row r="127" spans="1:6" ht="32.25" customHeight="1">
      <c r="A127" s="2" t="s">
        <v>26</v>
      </c>
      <c r="B127" s="2" t="s">
        <v>139</v>
      </c>
      <c r="C127" s="2" t="s">
        <v>46</v>
      </c>
      <c r="D127" s="17" t="s">
        <v>47</v>
      </c>
      <c r="E127" s="64">
        <f>E125</f>
        <v>703.26</v>
      </c>
      <c r="F127" s="8"/>
    </row>
    <row r="128" spans="1:6" ht="33" customHeight="1">
      <c r="A128" s="2" t="s">
        <v>26</v>
      </c>
      <c r="B128" s="2" t="s">
        <v>139</v>
      </c>
      <c r="C128" s="2" t="s">
        <v>48</v>
      </c>
      <c r="D128" s="17" t="s">
        <v>49</v>
      </c>
      <c r="E128" s="64">
        <f>E125</f>
        <v>703.26</v>
      </c>
      <c r="F128" s="8"/>
    </row>
    <row r="129" spans="1:6" ht="33" customHeight="1">
      <c r="A129" s="38" t="s">
        <v>26</v>
      </c>
      <c r="B129" s="38" t="s">
        <v>230</v>
      </c>
      <c r="C129" s="38"/>
      <c r="D129" s="43" t="s">
        <v>231</v>
      </c>
      <c r="E129" s="64">
        <v>62.08</v>
      </c>
      <c r="F129" s="8"/>
    </row>
    <row r="130" spans="1:6" ht="23.25" customHeight="1">
      <c r="A130" s="38" t="s">
        <v>26</v>
      </c>
      <c r="B130" s="38" t="s">
        <v>230</v>
      </c>
      <c r="C130" s="38" t="s">
        <v>12</v>
      </c>
      <c r="D130" s="43" t="s">
        <v>13</v>
      </c>
      <c r="E130" s="64">
        <f>E129</f>
        <v>62.08</v>
      </c>
      <c r="F130" s="8"/>
    </row>
    <row r="131" spans="1:6" ht="33" customHeight="1">
      <c r="A131" s="38" t="s">
        <v>26</v>
      </c>
      <c r="B131" s="38" t="s">
        <v>230</v>
      </c>
      <c r="C131" s="38" t="s">
        <v>46</v>
      </c>
      <c r="D131" s="43" t="s">
        <v>47</v>
      </c>
      <c r="E131" s="64">
        <f>E130</f>
        <v>62.08</v>
      </c>
      <c r="F131" s="8"/>
    </row>
    <row r="132" spans="1:6" ht="21" customHeight="1">
      <c r="A132" s="38" t="s">
        <v>26</v>
      </c>
      <c r="B132" s="38" t="s">
        <v>230</v>
      </c>
      <c r="C132" s="38" t="s">
        <v>48</v>
      </c>
      <c r="D132" s="43" t="s">
        <v>49</v>
      </c>
      <c r="E132" s="64">
        <f>E131</f>
        <v>62.08</v>
      </c>
      <c r="F132" s="8"/>
    </row>
    <row r="133" spans="1:6" ht="28.5" customHeight="1">
      <c r="A133" s="2" t="s">
        <v>26</v>
      </c>
      <c r="B133" s="2" t="s">
        <v>223</v>
      </c>
      <c r="C133" s="2"/>
      <c r="D133" s="17" t="s">
        <v>256</v>
      </c>
      <c r="E133" s="64">
        <v>585.1</v>
      </c>
      <c r="F133" s="8"/>
    </row>
    <row r="134" spans="1:6" ht="30" customHeight="1">
      <c r="A134" s="2" t="s">
        <v>26</v>
      </c>
      <c r="B134" s="2" t="s">
        <v>223</v>
      </c>
      <c r="C134" s="2" t="s">
        <v>12</v>
      </c>
      <c r="D134" s="17" t="s">
        <v>13</v>
      </c>
      <c r="E134" s="64">
        <f>E133</f>
        <v>585.1</v>
      </c>
      <c r="F134" s="8"/>
    </row>
    <row r="135" spans="1:6" ht="33" customHeight="1">
      <c r="A135" s="2" t="s">
        <v>26</v>
      </c>
      <c r="B135" s="2" t="s">
        <v>223</v>
      </c>
      <c r="C135" s="2" t="s">
        <v>46</v>
      </c>
      <c r="D135" s="17" t="s">
        <v>47</v>
      </c>
      <c r="E135" s="64">
        <f>E134</f>
        <v>585.1</v>
      </c>
      <c r="F135" s="8"/>
    </row>
    <row r="136" spans="1:6" ht="28.5" customHeight="1">
      <c r="A136" s="2" t="s">
        <v>26</v>
      </c>
      <c r="B136" s="2" t="s">
        <v>223</v>
      </c>
      <c r="C136" s="2" t="s">
        <v>48</v>
      </c>
      <c r="D136" s="17" t="s">
        <v>49</v>
      </c>
      <c r="E136" s="64">
        <f>E135</f>
        <v>585.1</v>
      </c>
      <c r="F136" s="8"/>
    </row>
    <row r="137" spans="1:6" ht="15" customHeight="1">
      <c r="A137" s="2" t="s">
        <v>28</v>
      </c>
      <c r="B137" s="2"/>
      <c r="C137" s="2"/>
      <c r="D137" s="17" t="s">
        <v>29</v>
      </c>
      <c r="E137" s="69">
        <f>E140+E144+E148+E152+E156+E160</f>
        <v>744.92</v>
      </c>
      <c r="F137" s="8"/>
    </row>
    <row r="138" spans="1:6" ht="37.5" customHeight="1">
      <c r="A138" s="2" t="s">
        <v>28</v>
      </c>
      <c r="B138" s="2" t="s">
        <v>136</v>
      </c>
      <c r="C138" s="2"/>
      <c r="D138" s="17" t="s">
        <v>258</v>
      </c>
      <c r="E138" s="64">
        <f>E137</f>
        <v>744.92</v>
      </c>
      <c r="F138" s="8"/>
    </row>
    <row r="139" spans="1:6" ht="36" customHeight="1">
      <c r="A139" s="2" t="s">
        <v>28</v>
      </c>
      <c r="B139" s="2" t="s">
        <v>144</v>
      </c>
      <c r="C139" s="2"/>
      <c r="D139" s="17" t="s">
        <v>145</v>
      </c>
      <c r="E139" s="64">
        <f>E138</f>
        <v>744.92</v>
      </c>
      <c r="F139" s="8"/>
    </row>
    <row r="140" spans="1:6" ht="15.75" customHeight="1">
      <c r="A140" s="2" t="s">
        <v>28</v>
      </c>
      <c r="B140" s="2" t="s">
        <v>147</v>
      </c>
      <c r="C140" s="2"/>
      <c r="D140" s="17" t="s">
        <v>30</v>
      </c>
      <c r="E140" s="64">
        <v>280.3</v>
      </c>
      <c r="F140" s="8"/>
    </row>
    <row r="141" spans="1:6" ht="30" customHeight="1">
      <c r="A141" s="2" t="s">
        <v>28</v>
      </c>
      <c r="B141" s="2" t="s">
        <v>147</v>
      </c>
      <c r="C141" s="2" t="s">
        <v>12</v>
      </c>
      <c r="D141" s="17" t="s">
        <v>13</v>
      </c>
      <c r="E141" s="64">
        <v>280.3</v>
      </c>
      <c r="F141" s="8"/>
    </row>
    <row r="142" spans="1:6" ht="28.5" customHeight="1">
      <c r="A142" s="2" t="s">
        <v>28</v>
      </c>
      <c r="B142" s="2" t="s">
        <v>147</v>
      </c>
      <c r="C142" s="2" t="s">
        <v>46</v>
      </c>
      <c r="D142" s="17" t="s">
        <v>47</v>
      </c>
      <c r="E142" s="64">
        <v>280.3</v>
      </c>
      <c r="F142" s="8"/>
    </row>
    <row r="143" spans="1:6" ht="30.75" customHeight="1">
      <c r="A143" s="2" t="s">
        <v>28</v>
      </c>
      <c r="B143" s="2" t="s">
        <v>147</v>
      </c>
      <c r="C143" s="2" t="s">
        <v>48</v>
      </c>
      <c r="D143" s="17" t="s">
        <v>49</v>
      </c>
      <c r="E143" s="64">
        <v>280.3</v>
      </c>
      <c r="F143" s="8"/>
    </row>
    <row r="144" spans="1:6" ht="26.25" customHeight="1">
      <c r="A144" s="2" t="s">
        <v>28</v>
      </c>
      <c r="B144" s="2" t="s">
        <v>148</v>
      </c>
      <c r="C144" s="2"/>
      <c r="D144" s="17" t="s">
        <v>52</v>
      </c>
      <c r="E144" s="64">
        <v>115</v>
      </c>
      <c r="F144" s="8"/>
    </row>
    <row r="145" spans="1:6" ht="25.5">
      <c r="A145" s="2" t="s">
        <v>28</v>
      </c>
      <c r="B145" s="2" t="s">
        <v>148</v>
      </c>
      <c r="C145" s="2" t="s">
        <v>12</v>
      </c>
      <c r="D145" s="17" t="s">
        <v>13</v>
      </c>
      <c r="E145" s="64">
        <f>E144</f>
        <v>115</v>
      </c>
      <c r="F145" s="8"/>
    </row>
    <row r="146" spans="1:6" ht="30.75" customHeight="1">
      <c r="A146" s="2" t="s">
        <v>28</v>
      </c>
      <c r="B146" s="2" t="s">
        <v>148</v>
      </c>
      <c r="C146" s="2" t="s">
        <v>46</v>
      </c>
      <c r="D146" s="17" t="s">
        <v>47</v>
      </c>
      <c r="E146" s="64">
        <f>E145</f>
        <v>115</v>
      </c>
      <c r="F146" s="8"/>
    </row>
    <row r="147" spans="1:6" ht="33.75" customHeight="1">
      <c r="A147" s="2" t="s">
        <v>28</v>
      </c>
      <c r="B147" s="2" t="s">
        <v>148</v>
      </c>
      <c r="C147" s="2" t="s">
        <v>48</v>
      </c>
      <c r="D147" s="17" t="s">
        <v>49</v>
      </c>
      <c r="E147" s="64">
        <f>E146</f>
        <v>115</v>
      </c>
      <c r="F147" s="8"/>
    </row>
    <row r="148" spans="1:6" ht="28.5" customHeight="1">
      <c r="A148" s="2" t="s">
        <v>28</v>
      </c>
      <c r="B148" s="2" t="s">
        <v>149</v>
      </c>
      <c r="C148" s="2"/>
      <c r="D148" s="17" t="s">
        <v>58</v>
      </c>
      <c r="E148" s="64">
        <v>95.21</v>
      </c>
      <c r="F148" s="8"/>
    </row>
    <row r="149" spans="1:6" ht="29.25" customHeight="1">
      <c r="A149" s="2" t="s">
        <v>28</v>
      </c>
      <c r="B149" s="2" t="s">
        <v>149</v>
      </c>
      <c r="C149" s="2" t="s">
        <v>12</v>
      </c>
      <c r="D149" s="17" t="s">
        <v>127</v>
      </c>
      <c r="E149" s="64">
        <f>E148</f>
        <v>95.21</v>
      </c>
      <c r="F149" s="8"/>
    </row>
    <row r="150" spans="1:6" ht="24.75" customHeight="1">
      <c r="A150" s="2" t="s">
        <v>28</v>
      </c>
      <c r="B150" s="2" t="s">
        <v>149</v>
      </c>
      <c r="C150" s="2" t="s">
        <v>46</v>
      </c>
      <c r="D150" s="17" t="s">
        <v>47</v>
      </c>
      <c r="E150" s="64">
        <f>E149</f>
        <v>95.21</v>
      </c>
      <c r="F150" s="8"/>
    </row>
    <row r="151" spans="1:6" ht="22.5" customHeight="1">
      <c r="A151" s="2" t="s">
        <v>28</v>
      </c>
      <c r="B151" s="2" t="s">
        <v>149</v>
      </c>
      <c r="C151" s="2" t="s">
        <v>48</v>
      </c>
      <c r="D151" s="17" t="s">
        <v>49</v>
      </c>
      <c r="E151" s="64">
        <f>E150</f>
        <v>95.21</v>
      </c>
      <c r="F151" s="8"/>
    </row>
    <row r="152" spans="1:6" ht="24" customHeight="1">
      <c r="A152" s="2" t="s">
        <v>28</v>
      </c>
      <c r="B152" s="2" t="s">
        <v>150</v>
      </c>
      <c r="C152" s="2"/>
      <c r="D152" s="17" t="s">
        <v>59</v>
      </c>
      <c r="E152" s="64">
        <v>123.85</v>
      </c>
      <c r="F152" s="8"/>
    </row>
    <row r="153" spans="1:6" ht="30" customHeight="1">
      <c r="A153" s="2" t="s">
        <v>28</v>
      </c>
      <c r="B153" s="2" t="s">
        <v>150</v>
      </c>
      <c r="C153" s="2" t="s">
        <v>12</v>
      </c>
      <c r="D153" s="17" t="s">
        <v>13</v>
      </c>
      <c r="E153" s="64">
        <f>E152</f>
        <v>123.85</v>
      </c>
      <c r="F153" s="8"/>
    </row>
    <row r="154" spans="1:6" ht="28.5" customHeight="1">
      <c r="A154" s="2" t="s">
        <v>28</v>
      </c>
      <c r="B154" s="2" t="s">
        <v>150</v>
      </c>
      <c r="C154" s="2" t="s">
        <v>46</v>
      </c>
      <c r="D154" s="17" t="s">
        <v>47</v>
      </c>
      <c r="E154" s="64">
        <f>E153</f>
        <v>123.85</v>
      </c>
      <c r="F154" s="8"/>
    </row>
    <row r="155" spans="1:6" ht="30.75" customHeight="1">
      <c r="A155" s="2" t="s">
        <v>28</v>
      </c>
      <c r="B155" s="2" t="s">
        <v>150</v>
      </c>
      <c r="C155" s="2" t="s">
        <v>48</v>
      </c>
      <c r="D155" s="17" t="s">
        <v>49</v>
      </c>
      <c r="E155" s="64">
        <f>E154</f>
        <v>123.85</v>
      </c>
      <c r="F155" s="8"/>
    </row>
    <row r="156" spans="1:6" ht="28.5" customHeight="1">
      <c r="A156" s="2" t="s">
        <v>28</v>
      </c>
      <c r="B156" s="2" t="s">
        <v>151</v>
      </c>
      <c r="C156" s="2"/>
      <c r="D156" s="17" t="s">
        <v>53</v>
      </c>
      <c r="E156" s="65">
        <v>20.9</v>
      </c>
      <c r="F156" s="8"/>
    </row>
    <row r="157" spans="1:6" ht="27.75" customHeight="1">
      <c r="A157" s="2" t="s">
        <v>28</v>
      </c>
      <c r="B157" s="2" t="s">
        <v>151</v>
      </c>
      <c r="C157" s="2" t="s">
        <v>12</v>
      </c>
      <c r="D157" s="17" t="s">
        <v>13</v>
      </c>
      <c r="E157" s="65">
        <f>E156</f>
        <v>20.9</v>
      </c>
      <c r="F157" s="8"/>
    </row>
    <row r="158" spans="1:6" ht="28.5" customHeight="1">
      <c r="A158" s="2" t="s">
        <v>28</v>
      </c>
      <c r="B158" s="2" t="s">
        <v>151</v>
      </c>
      <c r="C158" s="2" t="s">
        <v>46</v>
      </c>
      <c r="D158" s="17" t="s">
        <v>47</v>
      </c>
      <c r="E158" s="65">
        <f>E156</f>
        <v>20.9</v>
      </c>
      <c r="F158" s="8"/>
    </row>
    <row r="159" spans="1:5" ht="25.5">
      <c r="A159" s="2" t="s">
        <v>28</v>
      </c>
      <c r="B159" s="2" t="s">
        <v>151</v>
      </c>
      <c r="C159" s="2" t="s">
        <v>48</v>
      </c>
      <c r="D159" s="17" t="s">
        <v>49</v>
      </c>
      <c r="E159" s="65">
        <f>E156</f>
        <v>20.9</v>
      </c>
    </row>
    <row r="160" spans="1:5" ht="35.25" customHeight="1">
      <c r="A160" s="38" t="s">
        <v>28</v>
      </c>
      <c r="B160" s="38" t="s">
        <v>220</v>
      </c>
      <c r="C160" s="38"/>
      <c r="D160" s="43" t="s">
        <v>221</v>
      </c>
      <c r="E160" s="65">
        <v>109.66</v>
      </c>
    </row>
    <row r="161" spans="1:5" ht="24" customHeight="1">
      <c r="A161" s="38" t="s">
        <v>28</v>
      </c>
      <c r="B161" s="38" t="s">
        <v>220</v>
      </c>
      <c r="C161" s="38" t="s">
        <v>12</v>
      </c>
      <c r="D161" s="43" t="s">
        <v>13</v>
      </c>
      <c r="E161" s="65">
        <f>E160</f>
        <v>109.66</v>
      </c>
    </row>
    <row r="162" spans="1:5" ht="28.5" customHeight="1">
      <c r="A162" s="38" t="s">
        <v>28</v>
      </c>
      <c r="B162" s="38" t="s">
        <v>220</v>
      </c>
      <c r="C162" s="38" t="s">
        <v>46</v>
      </c>
      <c r="D162" s="43" t="s">
        <v>47</v>
      </c>
      <c r="E162" s="65">
        <f>E161</f>
        <v>109.66</v>
      </c>
    </row>
    <row r="163" spans="1:5" ht="27" customHeight="1">
      <c r="A163" s="38" t="s">
        <v>28</v>
      </c>
      <c r="B163" s="38" t="s">
        <v>220</v>
      </c>
      <c r="C163" s="38" t="s">
        <v>48</v>
      </c>
      <c r="D163" s="43" t="s">
        <v>49</v>
      </c>
      <c r="E163" s="65">
        <f>E162</f>
        <v>109.66</v>
      </c>
    </row>
    <row r="164" spans="1:5" ht="14.25">
      <c r="A164" s="6" t="s">
        <v>67</v>
      </c>
      <c r="B164" s="2"/>
      <c r="C164" s="2"/>
      <c r="D164" s="5" t="s">
        <v>60</v>
      </c>
      <c r="E164" s="61">
        <f>E165+E171</f>
        <v>1021.9</v>
      </c>
    </row>
    <row r="165" spans="1:5" ht="16.5" customHeight="1">
      <c r="A165" s="2" t="s">
        <v>61</v>
      </c>
      <c r="B165" s="2"/>
      <c r="C165" s="2"/>
      <c r="D165" s="17" t="s">
        <v>62</v>
      </c>
      <c r="E165" s="65">
        <v>21.9</v>
      </c>
    </row>
    <row r="166" spans="1:5" ht="43.5" customHeight="1">
      <c r="A166" s="2" t="s">
        <v>61</v>
      </c>
      <c r="B166" s="2" t="s">
        <v>101</v>
      </c>
      <c r="C166" s="2"/>
      <c r="D166" s="17" t="s">
        <v>133</v>
      </c>
      <c r="E166" s="65">
        <f>E165</f>
        <v>21.9</v>
      </c>
    </row>
    <row r="167" spans="1:5" ht="51">
      <c r="A167" s="2" t="s">
        <v>61</v>
      </c>
      <c r="B167" s="2" t="s">
        <v>120</v>
      </c>
      <c r="C167" s="2"/>
      <c r="D167" s="17" t="s">
        <v>121</v>
      </c>
      <c r="E167" s="65">
        <f>E166</f>
        <v>21.9</v>
      </c>
    </row>
    <row r="168" spans="1:5" ht="48" customHeight="1">
      <c r="A168" s="2" t="s">
        <v>61</v>
      </c>
      <c r="B168" s="2" t="s">
        <v>153</v>
      </c>
      <c r="C168" s="2"/>
      <c r="D168" s="17" t="s">
        <v>152</v>
      </c>
      <c r="E168" s="65">
        <f>E167</f>
        <v>21.9</v>
      </c>
    </row>
    <row r="169" spans="1:5" ht="12.75">
      <c r="A169" s="2" t="s">
        <v>61</v>
      </c>
      <c r="B169" s="2" t="s">
        <v>153</v>
      </c>
      <c r="C169" s="2" t="s">
        <v>63</v>
      </c>
      <c r="D169" s="17" t="s">
        <v>64</v>
      </c>
      <c r="E169" s="65">
        <f>E168</f>
        <v>21.9</v>
      </c>
    </row>
    <row r="170" spans="1:5" ht="12.75">
      <c r="A170" s="2" t="s">
        <v>61</v>
      </c>
      <c r="B170" s="2" t="s">
        <v>153</v>
      </c>
      <c r="C170" s="2" t="s">
        <v>65</v>
      </c>
      <c r="D170" s="17" t="s">
        <v>66</v>
      </c>
      <c r="E170" s="65">
        <f>E168</f>
        <v>21.9</v>
      </c>
    </row>
    <row r="171" spans="1:5" ht="23.25" customHeight="1">
      <c r="A171" s="38" t="s">
        <v>241</v>
      </c>
      <c r="B171" s="38"/>
      <c r="C171" s="38"/>
      <c r="D171" s="43" t="s">
        <v>243</v>
      </c>
      <c r="E171" s="65">
        <f>E172</f>
        <v>1000</v>
      </c>
    </row>
    <row r="172" spans="1:5" ht="44.25" customHeight="1">
      <c r="A172" s="38" t="s">
        <v>241</v>
      </c>
      <c r="B172" s="38" t="s">
        <v>101</v>
      </c>
      <c r="C172" s="38"/>
      <c r="D172" s="43" t="s">
        <v>247</v>
      </c>
      <c r="E172" s="65">
        <f>E173</f>
        <v>1000</v>
      </c>
    </row>
    <row r="173" spans="1:5" ht="55.5" customHeight="1">
      <c r="A173" s="38" t="s">
        <v>241</v>
      </c>
      <c r="B173" s="38" t="s">
        <v>120</v>
      </c>
      <c r="C173" s="38"/>
      <c r="D173" s="43" t="s">
        <v>244</v>
      </c>
      <c r="E173" s="65">
        <f>E174+E177</f>
        <v>1000</v>
      </c>
    </row>
    <row r="174" spans="1:5" ht="45.75" customHeight="1">
      <c r="A174" s="38" t="s">
        <v>241</v>
      </c>
      <c r="B174" s="38" t="s">
        <v>259</v>
      </c>
      <c r="C174" s="38"/>
      <c r="D174" s="43" t="s">
        <v>261</v>
      </c>
      <c r="E174" s="65">
        <v>700</v>
      </c>
    </row>
    <row r="175" spans="1:5" ht="21.75" customHeight="1">
      <c r="A175" s="38" t="s">
        <v>241</v>
      </c>
      <c r="B175" s="38" t="s">
        <v>259</v>
      </c>
      <c r="C175" s="38" t="s">
        <v>251</v>
      </c>
      <c r="D175" s="43" t="s">
        <v>253</v>
      </c>
      <c r="E175" s="65">
        <f>E174</f>
        <v>700</v>
      </c>
    </row>
    <row r="176" spans="1:5" ht="15" customHeight="1">
      <c r="A176" s="38" t="s">
        <v>241</v>
      </c>
      <c r="B176" s="38" t="s">
        <v>259</v>
      </c>
      <c r="C176" s="38" t="s">
        <v>252</v>
      </c>
      <c r="D176" s="43" t="s">
        <v>253</v>
      </c>
      <c r="E176" s="65">
        <f>E175</f>
        <v>700</v>
      </c>
    </row>
    <row r="177" spans="1:5" ht="42" customHeight="1">
      <c r="A177" s="38" t="s">
        <v>241</v>
      </c>
      <c r="B177" s="38" t="s">
        <v>260</v>
      </c>
      <c r="C177" s="38"/>
      <c r="D177" s="43" t="s">
        <v>250</v>
      </c>
      <c r="E177" s="65">
        <v>300</v>
      </c>
    </row>
    <row r="178" spans="1:5" ht="15" customHeight="1">
      <c r="A178" s="38" t="s">
        <v>241</v>
      </c>
      <c r="B178" s="38" t="s">
        <v>260</v>
      </c>
      <c r="C178" s="38" t="s">
        <v>251</v>
      </c>
      <c r="D178" s="43" t="s">
        <v>253</v>
      </c>
      <c r="E178" s="65">
        <f>E177</f>
        <v>300</v>
      </c>
    </row>
    <row r="179" spans="1:5" ht="29.25" customHeight="1">
      <c r="A179" s="38" t="s">
        <v>241</v>
      </c>
      <c r="B179" s="38" t="s">
        <v>260</v>
      </c>
      <c r="C179" s="38" t="s">
        <v>252</v>
      </c>
      <c r="D179" s="43" t="s">
        <v>253</v>
      </c>
      <c r="E179" s="65">
        <f>E178</f>
        <v>300</v>
      </c>
    </row>
    <row r="180" spans="1:5" ht="14.25">
      <c r="A180" s="6" t="s">
        <v>68</v>
      </c>
      <c r="B180" s="2"/>
      <c r="C180" s="2"/>
      <c r="D180" s="5" t="s">
        <v>69</v>
      </c>
      <c r="E180" s="61">
        <v>29.42</v>
      </c>
    </row>
    <row r="181" spans="1:5" ht="12.75">
      <c r="A181" s="2" t="s">
        <v>70</v>
      </c>
      <c r="B181" s="2"/>
      <c r="C181" s="2"/>
      <c r="D181" s="17" t="s">
        <v>71</v>
      </c>
      <c r="E181" s="65">
        <f>E180</f>
        <v>29.42</v>
      </c>
    </row>
    <row r="182" spans="1:5" ht="43.5" customHeight="1">
      <c r="A182" s="2" t="s">
        <v>70</v>
      </c>
      <c r="B182" s="2" t="s">
        <v>101</v>
      </c>
      <c r="C182" s="2"/>
      <c r="D182" s="17" t="s">
        <v>133</v>
      </c>
      <c r="E182" s="65">
        <f>E181</f>
        <v>29.42</v>
      </c>
    </row>
    <row r="183" spans="1:5" ht="51">
      <c r="A183" s="2" t="s">
        <v>70</v>
      </c>
      <c r="B183" s="2" t="s">
        <v>120</v>
      </c>
      <c r="C183" s="2"/>
      <c r="D183" s="17" t="s">
        <v>121</v>
      </c>
      <c r="E183" s="65">
        <f>E185+E188</f>
        <v>29.42</v>
      </c>
    </row>
    <row r="184" spans="1:5" ht="51">
      <c r="A184" s="2" t="s">
        <v>70</v>
      </c>
      <c r="B184" s="2" t="s">
        <v>154</v>
      </c>
      <c r="C184" s="2"/>
      <c r="D184" s="17" t="s">
        <v>72</v>
      </c>
      <c r="E184" s="65">
        <f>E183</f>
        <v>29.42</v>
      </c>
    </row>
    <row r="185" spans="1:5" ht="25.5">
      <c r="A185" s="2" t="s">
        <v>70</v>
      </c>
      <c r="B185" s="2" t="s">
        <v>154</v>
      </c>
      <c r="C185" s="2" t="s">
        <v>46</v>
      </c>
      <c r="D185" s="17" t="s">
        <v>47</v>
      </c>
      <c r="E185" s="67">
        <v>17.62</v>
      </c>
    </row>
    <row r="186" spans="1:5" ht="25.5">
      <c r="A186" s="2" t="s">
        <v>70</v>
      </c>
      <c r="B186" s="2" t="s">
        <v>154</v>
      </c>
      <c r="C186" s="2" t="s">
        <v>48</v>
      </c>
      <c r="D186" s="17" t="s">
        <v>49</v>
      </c>
      <c r="E186" s="67">
        <f>E185</f>
        <v>17.62</v>
      </c>
    </row>
    <row r="187" spans="1:5" ht="12.75">
      <c r="A187" s="2" t="s">
        <v>70</v>
      </c>
      <c r="B187" s="2" t="s">
        <v>154</v>
      </c>
      <c r="C187" s="2" t="s">
        <v>63</v>
      </c>
      <c r="D187" s="17" t="s">
        <v>275</v>
      </c>
      <c r="E187" s="67">
        <f>E188</f>
        <v>11.8</v>
      </c>
    </row>
    <row r="188" spans="1:5" ht="17.25" customHeight="1">
      <c r="A188" s="2" t="s">
        <v>70</v>
      </c>
      <c r="B188" s="2" t="s">
        <v>154</v>
      </c>
      <c r="C188" s="2" t="s">
        <v>268</v>
      </c>
      <c r="D188" s="17" t="s">
        <v>274</v>
      </c>
      <c r="E188" s="67">
        <v>11.8</v>
      </c>
    </row>
    <row r="189" spans="1:5" ht="42.75">
      <c r="A189" s="6" t="s">
        <v>31</v>
      </c>
      <c r="B189" s="2"/>
      <c r="C189" s="2"/>
      <c r="D189" s="7" t="s">
        <v>32</v>
      </c>
      <c r="E189" s="62">
        <f>E190</f>
        <v>732.3</v>
      </c>
    </row>
    <row r="190" spans="1:5" ht="12.75">
      <c r="A190" s="2" t="s">
        <v>33</v>
      </c>
      <c r="B190" s="2"/>
      <c r="C190" s="2"/>
      <c r="D190" s="17" t="s">
        <v>34</v>
      </c>
      <c r="E190" s="67">
        <f>E191</f>
        <v>732.3</v>
      </c>
    </row>
    <row r="191" spans="1:5" ht="51">
      <c r="A191" s="2" t="s">
        <v>33</v>
      </c>
      <c r="B191" s="2" t="s">
        <v>101</v>
      </c>
      <c r="C191" s="2"/>
      <c r="D191" s="17" t="s">
        <v>133</v>
      </c>
      <c r="E191" s="67">
        <f>E192</f>
        <v>732.3</v>
      </c>
    </row>
    <row r="192" spans="1:5" ht="51">
      <c r="A192" s="2" t="s">
        <v>33</v>
      </c>
      <c r="B192" s="2" t="s">
        <v>155</v>
      </c>
      <c r="C192" s="2"/>
      <c r="D192" s="17" t="s">
        <v>121</v>
      </c>
      <c r="E192" s="67">
        <f>E193+E196</f>
        <v>732.3</v>
      </c>
    </row>
    <row r="193" spans="1:5" ht="51">
      <c r="A193" s="19" t="s">
        <v>33</v>
      </c>
      <c r="B193" s="2" t="s">
        <v>156</v>
      </c>
      <c r="C193" s="2"/>
      <c r="D193" s="18" t="s">
        <v>92</v>
      </c>
      <c r="E193" s="68">
        <v>731.3</v>
      </c>
    </row>
    <row r="194" spans="1:5" ht="12.75">
      <c r="A194" s="20" t="s">
        <v>33</v>
      </c>
      <c r="B194" s="2" t="s">
        <v>156</v>
      </c>
      <c r="C194" s="2" t="s">
        <v>35</v>
      </c>
      <c r="D194" s="18" t="s">
        <v>157</v>
      </c>
      <c r="E194" s="68">
        <v>731.3</v>
      </c>
    </row>
    <row r="195" spans="1:5" ht="12.75">
      <c r="A195" s="20" t="s">
        <v>33</v>
      </c>
      <c r="B195" s="2" t="s">
        <v>156</v>
      </c>
      <c r="C195" s="2" t="s">
        <v>50</v>
      </c>
      <c r="D195" s="18" t="s">
        <v>158</v>
      </c>
      <c r="E195" s="68">
        <v>731.3</v>
      </c>
    </row>
    <row r="196" spans="1:5" ht="51">
      <c r="A196" s="20" t="s">
        <v>33</v>
      </c>
      <c r="B196" s="2" t="s">
        <v>160</v>
      </c>
      <c r="C196" s="2"/>
      <c r="D196" s="18" t="s">
        <v>159</v>
      </c>
      <c r="E196" s="67">
        <v>1</v>
      </c>
    </row>
    <row r="197" spans="1:5" ht="12.75">
      <c r="A197" s="20" t="s">
        <v>33</v>
      </c>
      <c r="B197" s="2" t="s">
        <v>160</v>
      </c>
      <c r="C197" s="2" t="s">
        <v>35</v>
      </c>
      <c r="D197" s="18" t="s">
        <v>36</v>
      </c>
      <c r="E197" s="67"/>
    </row>
    <row r="198" spans="1:5" ht="12.75">
      <c r="A198" s="20" t="s">
        <v>33</v>
      </c>
      <c r="B198" s="2" t="s">
        <v>160</v>
      </c>
      <c r="C198" s="2" t="s">
        <v>50</v>
      </c>
      <c r="D198" s="17" t="s">
        <v>51</v>
      </c>
      <c r="E198" s="67">
        <v>1</v>
      </c>
    </row>
  </sheetData>
  <sheetProtection/>
  <mergeCells count="23">
    <mergeCell ref="D15:E15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D16:F16"/>
    <mergeCell ref="A18:D18"/>
    <mergeCell ref="A19:D19"/>
    <mergeCell ref="A20:A22"/>
    <mergeCell ref="B20:B22"/>
    <mergeCell ref="E20:E22"/>
    <mergeCell ref="C20:C22"/>
    <mergeCell ref="D20:D22"/>
    <mergeCell ref="B17:E1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6.140625" style="10" customWidth="1"/>
    <col min="2" max="2" width="5.57421875" style="10" customWidth="1"/>
    <col min="3" max="3" width="6.7109375" style="15" customWidth="1"/>
    <col min="4" max="4" width="55.57421875" style="11" customWidth="1"/>
    <col min="5" max="5" width="13.57421875" style="11" customWidth="1"/>
  </cols>
  <sheetData>
    <row r="1" spans="4:5" ht="12.75">
      <c r="D1" s="104" t="s">
        <v>234</v>
      </c>
      <c r="E1" s="104"/>
    </row>
    <row r="2" spans="4:5" ht="12.75">
      <c r="D2" s="104" t="s">
        <v>201</v>
      </c>
      <c r="E2" s="104"/>
    </row>
    <row r="3" spans="4:5" ht="12.75">
      <c r="D3" s="104" t="s">
        <v>202</v>
      </c>
      <c r="E3" s="104"/>
    </row>
    <row r="4" spans="4:5" ht="12.75">
      <c r="D4" s="104" t="s">
        <v>203</v>
      </c>
      <c r="E4" s="104"/>
    </row>
    <row r="5" spans="4:5" ht="12.75">
      <c r="D5" s="104" t="s">
        <v>211</v>
      </c>
      <c r="E5" s="104"/>
    </row>
    <row r="6" spans="4:5" ht="12.75">
      <c r="D6" s="104" t="s">
        <v>204</v>
      </c>
      <c r="E6" s="104"/>
    </row>
    <row r="7" spans="4:5" ht="12.75">
      <c r="D7" s="104" t="s">
        <v>205</v>
      </c>
      <c r="E7" s="104"/>
    </row>
    <row r="8" spans="4:5" ht="12.75">
      <c r="D8" s="104" t="s">
        <v>267</v>
      </c>
      <c r="E8" s="104"/>
    </row>
    <row r="10" spans="4:6" ht="12.75">
      <c r="D10" s="106" t="s">
        <v>176</v>
      </c>
      <c r="E10" s="106"/>
      <c r="F10" s="8"/>
    </row>
    <row r="11" spans="4:6" ht="12.75">
      <c r="D11" s="105" t="s">
        <v>0</v>
      </c>
      <c r="E11" s="105"/>
      <c r="F11" s="8"/>
    </row>
    <row r="12" spans="4:6" ht="12.75">
      <c r="D12" s="105" t="s">
        <v>54</v>
      </c>
      <c r="E12" s="105"/>
      <c r="F12" s="8"/>
    </row>
    <row r="13" spans="1:6" ht="12.75">
      <c r="A13" s="12"/>
      <c r="B13" s="12"/>
      <c r="C13" s="16"/>
      <c r="D13" s="105" t="s">
        <v>55</v>
      </c>
      <c r="E13" s="105"/>
      <c r="F13" s="8"/>
    </row>
    <row r="14" spans="1:6" ht="12.75">
      <c r="A14" s="12"/>
      <c r="B14" s="12"/>
      <c r="C14" s="16"/>
      <c r="D14" s="105" t="s">
        <v>93</v>
      </c>
      <c r="E14" s="105"/>
      <c r="F14" s="8"/>
    </row>
    <row r="15" spans="1:6" ht="12.75">
      <c r="A15" s="12"/>
      <c r="B15" s="12"/>
      <c r="C15" s="16"/>
      <c r="D15" s="105" t="s">
        <v>213</v>
      </c>
      <c r="E15" s="105"/>
      <c r="F15" s="8"/>
    </row>
    <row r="16" spans="1:6" ht="12.75">
      <c r="A16" s="12"/>
      <c r="B16" s="12"/>
      <c r="C16" s="16"/>
      <c r="D16" s="82"/>
      <c r="E16" s="82"/>
      <c r="F16" s="82"/>
    </row>
    <row r="17" spans="1:6" ht="48" customHeight="1">
      <c r="A17" s="83" t="s">
        <v>163</v>
      </c>
      <c r="B17" s="83"/>
      <c r="C17" s="83"/>
      <c r="D17" s="83"/>
      <c r="E17" s="83"/>
      <c r="F17" s="8"/>
    </row>
    <row r="18" spans="1:6" ht="11.25" customHeight="1" hidden="1">
      <c r="A18" s="83"/>
      <c r="B18" s="83"/>
      <c r="C18" s="83"/>
      <c r="D18" s="83"/>
      <c r="E18" s="13"/>
      <c r="F18" s="8"/>
    </row>
    <row r="19" spans="1:6" ht="12.75" hidden="1">
      <c r="A19" s="112"/>
      <c r="B19" s="112"/>
      <c r="C19" s="112"/>
      <c r="D19" s="112"/>
      <c r="E19" s="13"/>
      <c r="F19" s="8"/>
    </row>
    <row r="20" spans="1:6" ht="14.25" customHeight="1">
      <c r="A20" s="70" t="s">
        <v>75</v>
      </c>
      <c r="B20" s="70" t="s">
        <v>76</v>
      </c>
      <c r="C20" s="107" t="s">
        <v>91</v>
      </c>
      <c r="D20" s="70" t="s">
        <v>4</v>
      </c>
      <c r="E20" s="85" t="s">
        <v>171</v>
      </c>
      <c r="F20" s="8"/>
    </row>
    <row r="21" spans="1:6" ht="14.25" customHeight="1">
      <c r="A21" s="71"/>
      <c r="B21" s="71"/>
      <c r="C21" s="108"/>
      <c r="D21" s="71"/>
      <c r="E21" s="86"/>
      <c r="F21" s="8"/>
    </row>
    <row r="22" spans="1:6" ht="0.75" customHeight="1">
      <c r="A22" s="72"/>
      <c r="B22" s="72"/>
      <c r="C22" s="109"/>
      <c r="D22" s="72"/>
      <c r="E22" s="87"/>
      <c r="F22" s="8"/>
    </row>
    <row r="23" spans="1:6" ht="25.5" customHeight="1">
      <c r="A23" s="1"/>
      <c r="B23" s="2"/>
      <c r="C23" s="2"/>
      <c r="D23" s="3" t="s">
        <v>73</v>
      </c>
      <c r="E23" s="62">
        <f>E24+E29+E36</f>
        <v>10045.689999999999</v>
      </c>
      <c r="F23" s="8"/>
    </row>
    <row r="24" spans="1:5" ht="51">
      <c r="A24" s="28">
        <v>21</v>
      </c>
      <c r="B24" s="28"/>
      <c r="C24" s="29"/>
      <c r="D24" s="30" t="s">
        <v>164</v>
      </c>
      <c r="E24" s="31">
        <f>E25+E27</f>
        <v>7157.929999999999</v>
      </c>
    </row>
    <row r="25" spans="1:5" ht="55.5" customHeight="1">
      <c r="A25" s="32">
        <v>21</v>
      </c>
      <c r="B25" s="32">
        <v>1</v>
      </c>
      <c r="C25" s="20"/>
      <c r="D25" s="26" t="s">
        <v>165</v>
      </c>
      <c r="E25" s="67">
        <v>5565.23</v>
      </c>
    </row>
    <row r="26" spans="1:5" ht="30" customHeight="1">
      <c r="A26" s="32">
        <v>21</v>
      </c>
      <c r="B26" s="32">
        <v>1</v>
      </c>
      <c r="C26" s="20" t="s">
        <v>57</v>
      </c>
      <c r="D26" s="26" t="s">
        <v>77</v>
      </c>
      <c r="E26" s="67">
        <f>E25</f>
        <v>5565.23</v>
      </c>
    </row>
    <row r="27" spans="1:5" ht="16.5" customHeight="1">
      <c r="A27" s="32">
        <v>21</v>
      </c>
      <c r="B27" s="32">
        <v>9</v>
      </c>
      <c r="C27" s="20"/>
      <c r="D27" s="26" t="s">
        <v>74</v>
      </c>
      <c r="E27" s="67">
        <v>1592.7</v>
      </c>
    </row>
    <row r="28" spans="1:5" ht="33" customHeight="1">
      <c r="A28" s="32">
        <v>21</v>
      </c>
      <c r="B28" s="32">
        <v>9</v>
      </c>
      <c r="C28" s="20" t="s">
        <v>57</v>
      </c>
      <c r="D28" s="26" t="s">
        <v>77</v>
      </c>
      <c r="E28" s="67">
        <f>E27</f>
        <v>1592.7</v>
      </c>
    </row>
    <row r="29" spans="1:5" ht="39.75" customHeight="1">
      <c r="A29" s="28">
        <v>22</v>
      </c>
      <c r="B29" s="28"/>
      <c r="C29" s="29"/>
      <c r="D29" s="30" t="s">
        <v>222</v>
      </c>
      <c r="E29" s="31">
        <f>E30+E32+E34</f>
        <v>2856.76</v>
      </c>
    </row>
    <row r="30" spans="1:5" ht="38.25" customHeight="1">
      <c r="A30" s="32">
        <v>22</v>
      </c>
      <c r="B30" s="32">
        <v>1</v>
      </c>
      <c r="C30" s="20"/>
      <c r="D30" s="26" t="s">
        <v>166</v>
      </c>
      <c r="E30" s="33">
        <v>10</v>
      </c>
    </row>
    <row r="31" spans="1:5" ht="30" customHeight="1">
      <c r="A31" s="32">
        <v>22</v>
      </c>
      <c r="B31" s="32">
        <v>1</v>
      </c>
      <c r="C31" s="20" t="s">
        <v>57</v>
      </c>
      <c r="D31" s="26" t="s">
        <v>77</v>
      </c>
      <c r="E31" s="33">
        <v>10</v>
      </c>
    </row>
    <row r="32" spans="1:5" ht="49.5" customHeight="1">
      <c r="A32" s="32">
        <v>22</v>
      </c>
      <c r="B32" s="32">
        <v>2</v>
      </c>
      <c r="C32" s="20"/>
      <c r="D32" s="26" t="s">
        <v>167</v>
      </c>
      <c r="E32" s="67">
        <v>1987.04</v>
      </c>
    </row>
    <row r="33" spans="1:5" ht="29.25" customHeight="1">
      <c r="A33" s="32">
        <v>22</v>
      </c>
      <c r="B33" s="32">
        <v>2</v>
      </c>
      <c r="C33" s="20" t="s">
        <v>57</v>
      </c>
      <c r="D33" s="26" t="s">
        <v>77</v>
      </c>
      <c r="E33" s="67">
        <f>E32</f>
        <v>1987.04</v>
      </c>
    </row>
    <row r="34" spans="1:5" ht="40.5" customHeight="1">
      <c r="A34" s="32">
        <v>22</v>
      </c>
      <c r="B34" s="32">
        <v>3</v>
      </c>
      <c r="C34" s="20"/>
      <c r="D34" s="26" t="s">
        <v>168</v>
      </c>
      <c r="E34" s="67">
        <v>859.72</v>
      </c>
    </row>
    <row r="35" spans="1:5" ht="31.5" customHeight="1">
      <c r="A35" s="32">
        <v>22</v>
      </c>
      <c r="B35" s="32">
        <v>3</v>
      </c>
      <c r="C35" s="20" t="s">
        <v>57</v>
      </c>
      <c r="D35" s="26" t="s">
        <v>77</v>
      </c>
      <c r="E35" s="67">
        <f>E34</f>
        <v>859.72</v>
      </c>
    </row>
    <row r="36" spans="1:5" ht="12.75">
      <c r="A36" s="28">
        <v>99</v>
      </c>
      <c r="B36" s="28">
        <v>0</v>
      </c>
      <c r="C36" s="29"/>
      <c r="D36" s="30" t="s">
        <v>240</v>
      </c>
      <c r="E36" s="31">
        <v>31</v>
      </c>
    </row>
    <row r="37" spans="1:5" ht="25.5">
      <c r="A37" s="32">
        <v>99</v>
      </c>
      <c r="B37" s="32">
        <v>0</v>
      </c>
      <c r="C37" s="20" t="s">
        <v>57</v>
      </c>
      <c r="D37" s="26" t="s">
        <v>77</v>
      </c>
      <c r="E37" s="33">
        <v>31</v>
      </c>
    </row>
  </sheetData>
  <sheetProtection/>
  <mergeCells count="23">
    <mergeCell ref="D15:E15"/>
    <mergeCell ref="D11:E11"/>
    <mergeCell ref="D12:E12"/>
    <mergeCell ref="D13:E13"/>
    <mergeCell ref="D14:E14"/>
    <mergeCell ref="A20:A22"/>
    <mergeCell ref="D1:E1"/>
    <mergeCell ref="D2:E2"/>
    <mergeCell ref="D3:E3"/>
    <mergeCell ref="D4:E4"/>
    <mergeCell ref="D5:E5"/>
    <mergeCell ref="D6:E6"/>
    <mergeCell ref="D7:E7"/>
    <mergeCell ref="D8:E8"/>
    <mergeCell ref="D10:E10"/>
    <mergeCell ref="D16:F16"/>
    <mergeCell ref="A17:E17"/>
    <mergeCell ref="A18:D18"/>
    <mergeCell ref="A19:D19"/>
    <mergeCell ref="B20:B22"/>
    <mergeCell ref="E20:E22"/>
    <mergeCell ref="C20:C22"/>
    <mergeCell ref="D20:D22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1.7109375" style="0" customWidth="1"/>
    <col min="2" max="2" width="15.57421875" style="0" customWidth="1"/>
    <col min="3" max="3" width="14.28125" style="0" customWidth="1"/>
    <col min="4" max="4" width="12.00390625" style="0" customWidth="1"/>
    <col min="5" max="5" width="10.28125" style="0" customWidth="1"/>
    <col min="6" max="6" width="9.8515625" style="0" customWidth="1"/>
    <col min="7" max="7" width="48.14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177</v>
      </c>
    </row>
    <row r="2" spans="1:7" ht="12.75">
      <c r="A2" s="8"/>
      <c r="B2" s="8"/>
      <c r="C2" s="8"/>
      <c r="D2" s="8"/>
      <c r="E2" s="8"/>
      <c r="F2" s="8"/>
      <c r="G2" s="8" t="s">
        <v>89</v>
      </c>
    </row>
    <row r="3" spans="1:7" ht="12.75">
      <c r="A3" s="8"/>
      <c r="B3" s="8"/>
      <c r="C3" s="8"/>
      <c r="D3" s="8"/>
      <c r="E3" s="8"/>
      <c r="F3" s="8"/>
      <c r="G3" s="8" t="s">
        <v>90</v>
      </c>
    </row>
    <row r="4" spans="1:7" ht="24.75" customHeight="1">
      <c r="A4" s="8"/>
      <c r="B4" s="8"/>
      <c r="C4" s="8"/>
      <c r="D4" s="8"/>
      <c r="E4" s="8"/>
      <c r="F4" s="8"/>
      <c r="G4" s="35" t="s">
        <v>169</v>
      </c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54" customHeight="1">
      <c r="A7" s="8"/>
      <c r="B7" s="116" t="s">
        <v>170</v>
      </c>
      <c r="C7" s="116"/>
      <c r="D7" s="116"/>
      <c r="E7" s="116"/>
      <c r="F7" s="116"/>
      <c r="G7" s="116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28.5" customHeight="1">
      <c r="A10" s="117" t="s">
        <v>78</v>
      </c>
      <c r="B10" s="36" t="s">
        <v>80</v>
      </c>
      <c r="C10" s="113" t="s">
        <v>81</v>
      </c>
      <c r="D10" s="118" t="s">
        <v>79</v>
      </c>
      <c r="E10" s="119"/>
      <c r="F10" s="119"/>
      <c r="G10" s="120"/>
    </row>
    <row r="11" spans="1:7" ht="12.75">
      <c r="A11" s="117"/>
      <c r="B11" s="113" t="s">
        <v>85</v>
      </c>
      <c r="C11" s="115"/>
      <c r="D11" s="121"/>
      <c r="E11" s="122"/>
      <c r="F11" s="122"/>
      <c r="G11" s="123"/>
    </row>
    <row r="12" spans="1:7" ht="19.5" customHeight="1">
      <c r="A12" s="117"/>
      <c r="B12" s="114"/>
      <c r="C12" s="114"/>
      <c r="D12" s="24" t="s">
        <v>82</v>
      </c>
      <c r="E12" s="24" t="s">
        <v>83</v>
      </c>
      <c r="F12" s="24" t="s">
        <v>84</v>
      </c>
      <c r="G12" s="25" t="s">
        <v>4</v>
      </c>
    </row>
    <row r="13" spans="1:7" ht="99.75" customHeight="1">
      <c r="A13" s="26" t="s">
        <v>87</v>
      </c>
      <c r="B13" s="23" t="s">
        <v>153</v>
      </c>
      <c r="C13" s="23">
        <v>41.4</v>
      </c>
      <c r="D13" s="26" t="s">
        <v>86</v>
      </c>
      <c r="E13" s="27"/>
      <c r="F13" s="26"/>
      <c r="G13" s="26" t="s">
        <v>88</v>
      </c>
    </row>
  </sheetData>
  <sheetProtection/>
  <mergeCells count="5">
    <mergeCell ref="B11:B12"/>
    <mergeCell ref="C10:C12"/>
    <mergeCell ref="B7:G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1.7109375" style="15" customWidth="1"/>
    <col min="4" max="4" width="5.28125" style="11" customWidth="1"/>
    <col min="5" max="5" width="55.8515625" style="11" customWidth="1"/>
    <col min="6" max="6" width="10.140625" style="11" customWidth="1"/>
  </cols>
  <sheetData>
    <row r="1" spans="1:7" ht="12.75">
      <c r="A1" s="12"/>
      <c r="B1" s="12"/>
      <c r="C1" s="16"/>
      <c r="D1" s="12"/>
      <c r="E1" s="82"/>
      <c r="F1" s="82"/>
      <c r="G1" s="82"/>
    </row>
    <row r="2" spans="1:7" ht="81" customHeight="1">
      <c r="A2" s="83" t="s">
        <v>178</v>
      </c>
      <c r="B2" s="83"/>
      <c r="C2" s="83"/>
      <c r="D2" s="83"/>
      <c r="E2" s="83"/>
      <c r="F2" s="83"/>
      <c r="G2" s="8"/>
    </row>
    <row r="3" spans="1:7" ht="14.25">
      <c r="A3" s="83"/>
      <c r="B3" s="83"/>
      <c r="C3" s="83"/>
      <c r="D3" s="83"/>
      <c r="E3" s="83"/>
      <c r="F3" s="13"/>
      <c r="G3" s="8"/>
    </row>
    <row r="4" spans="1:7" ht="12.75">
      <c r="A4" s="112"/>
      <c r="B4" s="112"/>
      <c r="C4" s="112"/>
      <c r="D4" s="112"/>
      <c r="E4" s="112"/>
      <c r="F4" s="13"/>
      <c r="G4" s="8"/>
    </row>
    <row r="5" spans="1:7" ht="21.75" customHeight="1">
      <c r="A5" s="70" t="s">
        <v>91</v>
      </c>
      <c r="B5" s="70" t="s">
        <v>1</v>
      </c>
      <c r="C5" s="107" t="s">
        <v>2</v>
      </c>
      <c r="D5" s="70" t="s">
        <v>3</v>
      </c>
      <c r="E5" s="70" t="s">
        <v>4</v>
      </c>
      <c r="F5" s="85" t="s">
        <v>171</v>
      </c>
      <c r="G5" s="8"/>
    </row>
    <row r="6" spans="1:7" ht="16.5" customHeight="1">
      <c r="A6" s="71"/>
      <c r="B6" s="71"/>
      <c r="C6" s="108"/>
      <c r="D6" s="71"/>
      <c r="E6" s="71"/>
      <c r="F6" s="110"/>
      <c r="G6" s="8"/>
    </row>
    <row r="7" spans="1:7" ht="12.75" customHeight="1">
      <c r="A7" s="72"/>
      <c r="B7" s="72"/>
      <c r="C7" s="109"/>
      <c r="D7" s="72"/>
      <c r="E7" s="72"/>
      <c r="F7" s="111"/>
      <c r="G7" s="8"/>
    </row>
    <row r="8" spans="1:7" ht="28.5" customHeight="1">
      <c r="A8" s="1"/>
      <c r="B8" s="38"/>
      <c r="C8" s="38"/>
      <c r="D8" s="38"/>
      <c r="E8" s="39" t="s">
        <v>73</v>
      </c>
      <c r="F8" s="40">
        <f>F9</f>
        <v>4750.870000000001</v>
      </c>
      <c r="G8" s="8"/>
    </row>
    <row r="9" spans="1:7" ht="33.75" customHeight="1">
      <c r="A9" s="1" t="s">
        <v>57</v>
      </c>
      <c r="B9" s="38"/>
      <c r="C9" s="38"/>
      <c r="D9" s="38"/>
      <c r="E9" s="39" t="s">
        <v>56</v>
      </c>
      <c r="F9" s="40">
        <f>F10+F51+F65+F83+F91+F135+F143+F151</f>
        <v>4750.870000000001</v>
      </c>
      <c r="G9" s="8"/>
    </row>
    <row r="10" spans="1:7" ht="21" customHeight="1">
      <c r="A10" s="4" t="s">
        <v>57</v>
      </c>
      <c r="B10" s="41" t="s">
        <v>6</v>
      </c>
      <c r="C10" s="41"/>
      <c r="D10" s="41"/>
      <c r="E10" s="42" t="s">
        <v>7</v>
      </c>
      <c r="F10" s="40">
        <f>F11+F38+F43</f>
        <v>1558.8500000000001</v>
      </c>
      <c r="G10" s="8"/>
    </row>
    <row r="11" spans="1:7" ht="44.25" customHeight="1">
      <c r="A11" s="2" t="s">
        <v>57</v>
      </c>
      <c r="B11" s="38" t="s">
        <v>10</v>
      </c>
      <c r="C11" s="38"/>
      <c r="D11" s="38"/>
      <c r="E11" s="43" t="s">
        <v>11</v>
      </c>
      <c r="F11" s="44">
        <v>1557.7</v>
      </c>
      <c r="G11" s="8"/>
    </row>
    <row r="12" spans="1:7" ht="48.75" customHeight="1">
      <c r="A12" s="2" t="s">
        <v>57</v>
      </c>
      <c r="B12" s="38" t="s">
        <v>10</v>
      </c>
      <c r="C12" s="38" t="s">
        <v>101</v>
      </c>
      <c r="D12" s="38"/>
      <c r="E12" s="43" t="s">
        <v>100</v>
      </c>
      <c r="F12" s="44">
        <v>1557.7</v>
      </c>
      <c r="G12" s="8"/>
    </row>
    <row r="13" spans="1:7" ht="21.75" customHeight="1">
      <c r="A13" s="2" t="s">
        <v>57</v>
      </c>
      <c r="B13" s="38" t="s">
        <v>10</v>
      </c>
      <c r="C13" s="38" t="s">
        <v>102</v>
      </c>
      <c r="D13" s="38"/>
      <c r="E13" s="43" t="s">
        <v>106</v>
      </c>
      <c r="F13" s="44"/>
      <c r="G13" s="8"/>
    </row>
    <row r="14" spans="1:7" ht="28.5" customHeight="1">
      <c r="A14" s="2" t="s">
        <v>57</v>
      </c>
      <c r="B14" s="38" t="s">
        <v>10</v>
      </c>
      <c r="C14" s="38" t="s">
        <v>103</v>
      </c>
      <c r="D14" s="38"/>
      <c r="E14" s="43" t="s">
        <v>107</v>
      </c>
      <c r="F14" s="44">
        <v>570.3</v>
      </c>
      <c r="G14" s="8"/>
    </row>
    <row r="15" spans="1:7" ht="55.5" customHeight="1">
      <c r="A15" s="2" t="s">
        <v>57</v>
      </c>
      <c r="B15" s="38" t="s">
        <v>10</v>
      </c>
      <c r="C15" s="38" t="s">
        <v>103</v>
      </c>
      <c r="D15" s="38" t="s">
        <v>8</v>
      </c>
      <c r="E15" s="43" t="s">
        <v>108</v>
      </c>
      <c r="F15" s="44">
        <v>570.3</v>
      </c>
      <c r="G15" s="8"/>
    </row>
    <row r="16" spans="1:7" ht="31.5" customHeight="1">
      <c r="A16" s="2" t="s">
        <v>57</v>
      </c>
      <c r="B16" s="38" t="s">
        <v>10</v>
      </c>
      <c r="C16" s="38" t="s">
        <v>103</v>
      </c>
      <c r="D16" s="38" t="s">
        <v>43</v>
      </c>
      <c r="E16" s="43" t="s">
        <v>109</v>
      </c>
      <c r="F16" s="44">
        <v>570.3</v>
      </c>
      <c r="G16" s="8"/>
    </row>
    <row r="17" spans="1:7" ht="19.5" customHeight="1">
      <c r="A17" s="2" t="s">
        <v>57</v>
      </c>
      <c r="B17" s="38" t="s">
        <v>10</v>
      </c>
      <c r="C17" s="38" t="s">
        <v>103</v>
      </c>
      <c r="D17" s="38" t="s">
        <v>104</v>
      </c>
      <c r="E17" s="43" t="s">
        <v>110</v>
      </c>
      <c r="F17" s="44">
        <v>550.8</v>
      </c>
      <c r="G17" s="8"/>
    </row>
    <row r="18" spans="1:7" ht="19.5" customHeight="1">
      <c r="A18" s="2"/>
      <c r="B18" s="38"/>
      <c r="C18" s="38"/>
      <c r="D18" s="38"/>
      <c r="E18" s="53" t="s">
        <v>179</v>
      </c>
      <c r="F18" s="54">
        <v>428</v>
      </c>
      <c r="G18" s="8"/>
    </row>
    <row r="19" spans="1:7" ht="19.5" customHeight="1">
      <c r="A19" s="2"/>
      <c r="B19" s="38"/>
      <c r="C19" s="38"/>
      <c r="D19" s="38"/>
      <c r="E19" s="53" t="s">
        <v>180</v>
      </c>
      <c r="F19" s="54">
        <v>122.8</v>
      </c>
      <c r="G19" s="8"/>
    </row>
    <row r="20" spans="1:7" ht="31.5" customHeight="1">
      <c r="A20" s="2" t="s">
        <v>57</v>
      </c>
      <c r="B20" s="38" t="s">
        <v>10</v>
      </c>
      <c r="C20" s="38" t="s">
        <v>103</v>
      </c>
      <c r="D20" s="38" t="s">
        <v>105</v>
      </c>
      <c r="E20" s="43" t="s">
        <v>111</v>
      </c>
      <c r="F20" s="44">
        <v>19.5</v>
      </c>
      <c r="G20" s="8"/>
    </row>
    <row r="21" spans="1:7" ht="21.75" customHeight="1">
      <c r="A21" s="2"/>
      <c r="B21" s="38"/>
      <c r="C21" s="38"/>
      <c r="D21" s="38"/>
      <c r="E21" s="53" t="s">
        <v>181</v>
      </c>
      <c r="F21" s="54">
        <v>15</v>
      </c>
      <c r="G21" s="8"/>
    </row>
    <row r="22" spans="1:7" ht="21.75" customHeight="1">
      <c r="A22" s="2"/>
      <c r="B22" s="38"/>
      <c r="C22" s="38"/>
      <c r="D22" s="38"/>
      <c r="E22" s="53" t="s">
        <v>182</v>
      </c>
      <c r="F22" s="54">
        <v>4.5</v>
      </c>
      <c r="G22" s="8"/>
    </row>
    <row r="23" spans="1:7" ht="31.5" customHeight="1">
      <c r="A23" s="2" t="s">
        <v>57</v>
      </c>
      <c r="B23" s="38" t="s">
        <v>10</v>
      </c>
      <c r="C23" s="38" t="s">
        <v>112</v>
      </c>
      <c r="D23" s="38"/>
      <c r="E23" s="43" t="s">
        <v>45</v>
      </c>
      <c r="F23" s="44">
        <v>987.4</v>
      </c>
      <c r="G23" s="8"/>
    </row>
    <row r="24" spans="1:7" ht="51.75" customHeight="1">
      <c r="A24" s="2" t="s">
        <v>57</v>
      </c>
      <c r="B24" s="38" t="s">
        <v>10</v>
      </c>
      <c r="C24" s="38" t="s">
        <v>112</v>
      </c>
      <c r="D24" s="38" t="s">
        <v>8</v>
      </c>
      <c r="E24" s="43" t="s">
        <v>9</v>
      </c>
      <c r="F24" s="44">
        <v>801.9</v>
      </c>
      <c r="G24" s="8"/>
    </row>
    <row r="25" spans="1:7" ht="33" customHeight="1">
      <c r="A25" s="2" t="s">
        <v>57</v>
      </c>
      <c r="B25" s="38" t="s">
        <v>10</v>
      </c>
      <c r="C25" s="38" t="s">
        <v>112</v>
      </c>
      <c r="D25" s="38" t="s">
        <v>43</v>
      </c>
      <c r="E25" s="43" t="s">
        <v>44</v>
      </c>
      <c r="F25" s="44">
        <v>801.9</v>
      </c>
      <c r="G25" s="8"/>
    </row>
    <row r="26" spans="1:7" ht="29.25" customHeight="1">
      <c r="A26" s="2"/>
      <c r="B26" s="38"/>
      <c r="C26" s="38" t="s">
        <v>112</v>
      </c>
      <c r="D26" s="38" t="s">
        <v>104</v>
      </c>
      <c r="E26" s="43" t="s">
        <v>110</v>
      </c>
      <c r="F26" s="44">
        <v>801.9</v>
      </c>
      <c r="G26" s="8"/>
    </row>
    <row r="27" spans="1:7" ht="24" customHeight="1">
      <c r="A27" s="2"/>
      <c r="B27" s="38"/>
      <c r="C27" s="38"/>
      <c r="D27" s="38"/>
      <c r="E27" s="53" t="s">
        <v>183</v>
      </c>
      <c r="F27" s="54">
        <v>611</v>
      </c>
      <c r="G27" s="8"/>
    </row>
    <row r="28" spans="1:7" ht="24" customHeight="1">
      <c r="A28" s="2"/>
      <c r="B28" s="38"/>
      <c r="C28" s="38"/>
      <c r="D28" s="38"/>
      <c r="E28" s="53" t="s">
        <v>180</v>
      </c>
      <c r="F28" s="54">
        <v>190.9</v>
      </c>
      <c r="G28" s="8"/>
    </row>
    <row r="29" spans="1:7" ht="33.75" customHeight="1">
      <c r="A29" s="2" t="s">
        <v>57</v>
      </c>
      <c r="B29" s="38" t="s">
        <v>10</v>
      </c>
      <c r="C29" s="38" t="s">
        <v>112</v>
      </c>
      <c r="D29" s="38" t="s">
        <v>12</v>
      </c>
      <c r="E29" s="43" t="s">
        <v>13</v>
      </c>
      <c r="F29" s="44">
        <v>185.5</v>
      </c>
      <c r="G29" s="8"/>
    </row>
    <row r="30" spans="1:7" ht="45" customHeight="1">
      <c r="A30" s="2" t="s">
        <v>57</v>
      </c>
      <c r="B30" s="38" t="s">
        <v>10</v>
      </c>
      <c r="C30" s="38" t="s">
        <v>112</v>
      </c>
      <c r="D30" s="38" t="s">
        <v>46</v>
      </c>
      <c r="E30" s="43" t="s">
        <v>47</v>
      </c>
      <c r="F30" s="44">
        <v>185.5</v>
      </c>
      <c r="G30" s="8"/>
    </row>
    <row r="31" spans="1:7" ht="30.75" customHeight="1">
      <c r="A31" s="2" t="s">
        <v>57</v>
      </c>
      <c r="B31" s="38" t="s">
        <v>10</v>
      </c>
      <c r="C31" s="38" t="s">
        <v>112</v>
      </c>
      <c r="D31" s="38" t="s">
        <v>48</v>
      </c>
      <c r="E31" s="43" t="s">
        <v>49</v>
      </c>
      <c r="F31" s="44">
        <v>185.5</v>
      </c>
      <c r="G31" s="8"/>
    </row>
    <row r="32" spans="1:7" ht="18" customHeight="1">
      <c r="A32" s="2"/>
      <c r="B32" s="38"/>
      <c r="C32" s="38"/>
      <c r="D32" s="38"/>
      <c r="E32" s="53" t="s">
        <v>184</v>
      </c>
      <c r="F32" s="54">
        <v>19.4</v>
      </c>
      <c r="G32" s="8"/>
    </row>
    <row r="33" spans="1:7" ht="18" customHeight="1">
      <c r="A33" s="2"/>
      <c r="B33" s="38"/>
      <c r="C33" s="38"/>
      <c r="D33" s="38"/>
      <c r="E33" s="53" t="s">
        <v>186</v>
      </c>
      <c r="F33" s="54">
        <v>1.8</v>
      </c>
      <c r="G33" s="8"/>
    </row>
    <row r="34" spans="1:7" ht="30.75" customHeight="1">
      <c r="A34" s="2"/>
      <c r="B34" s="38"/>
      <c r="C34" s="38"/>
      <c r="D34" s="38"/>
      <c r="E34" s="53" t="s">
        <v>192</v>
      </c>
      <c r="F34" s="54">
        <v>11.4</v>
      </c>
      <c r="G34" s="8"/>
    </row>
    <row r="35" spans="1:7" ht="30.75" customHeight="1">
      <c r="A35" s="2"/>
      <c r="B35" s="38"/>
      <c r="C35" s="38"/>
      <c r="D35" s="38"/>
      <c r="E35" s="53" t="s">
        <v>193</v>
      </c>
      <c r="F35" s="54">
        <v>49.6</v>
      </c>
      <c r="G35" s="8"/>
    </row>
    <row r="36" spans="1:7" ht="24" customHeight="1">
      <c r="A36" s="2"/>
      <c r="B36" s="38"/>
      <c r="C36" s="38"/>
      <c r="D36" s="38"/>
      <c r="E36" s="53" t="s">
        <v>194</v>
      </c>
      <c r="F36" s="54">
        <v>1.5</v>
      </c>
      <c r="G36" s="8"/>
    </row>
    <row r="37" spans="1:7" ht="30.75" customHeight="1">
      <c r="A37" s="2"/>
      <c r="B37" s="38"/>
      <c r="C37" s="38"/>
      <c r="D37" s="38"/>
      <c r="E37" s="53" t="s">
        <v>191</v>
      </c>
      <c r="F37" s="54">
        <v>101.8</v>
      </c>
      <c r="G37" s="8"/>
    </row>
    <row r="38" spans="1:7" ht="21" customHeight="1">
      <c r="A38" s="2" t="s">
        <v>57</v>
      </c>
      <c r="B38" s="38" t="s">
        <v>95</v>
      </c>
      <c r="C38" s="38"/>
      <c r="D38" s="38"/>
      <c r="E38" s="43" t="s">
        <v>113</v>
      </c>
      <c r="F38" s="44">
        <v>1</v>
      </c>
      <c r="G38" s="8"/>
    </row>
    <row r="39" spans="1:7" ht="21" customHeight="1">
      <c r="A39" s="2" t="s">
        <v>57</v>
      </c>
      <c r="B39" s="38" t="s">
        <v>95</v>
      </c>
      <c r="C39" s="38" t="s">
        <v>114</v>
      </c>
      <c r="D39" s="38"/>
      <c r="E39" s="43" t="s">
        <v>115</v>
      </c>
      <c r="F39" s="44">
        <v>1</v>
      </c>
      <c r="G39" s="8"/>
    </row>
    <row r="40" spans="1:7" ht="21" customHeight="1">
      <c r="A40" s="2" t="s">
        <v>57</v>
      </c>
      <c r="B40" s="38" t="s">
        <v>95</v>
      </c>
      <c r="C40" s="38" t="s">
        <v>116</v>
      </c>
      <c r="D40" s="38"/>
      <c r="E40" s="43" t="s">
        <v>117</v>
      </c>
      <c r="F40" s="44">
        <v>1</v>
      </c>
      <c r="G40" s="8"/>
    </row>
    <row r="41" spans="1:7" ht="21" customHeight="1">
      <c r="A41" s="2" t="s">
        <v>57</v>
      </c>
      <c r="B41" s="38" t="s">
        <v>95</v>
      </c>
      <c r="C41" s="38" t="s">
        <v>116</v>
      </c>
      <c r="D41" s="38" t="s">
        <v>118</v>
      </c>
      <c r="E41" s="43" t="s">
        <v>119</v>
      </c>
      <c r="F41" s="44">
        <v>1</v>
      </c>
      <c r="G41" s="8"/>
    </row>
    <row r="42" spans="1:7" ht="21" customHeight="1">
      <c r="A42" s="2"/>
      <c r="B42" s="38"/>
      <c r="C42" s="38"/>
      <c r="D42" s="38"/>
      <c r="E42" s="53" t="s">
        <v>189</v>
      </c>
      <c r="F42" s="54">
        <v>1</v>
      </c>
      <c r="G42" s="8"/>
    </row>
    <row r="43" spans="1:7" ht="19.5" customHeight="1">
      <c r="A43" s="2" t="s">
        <v>57</v>
      </c>
      <c r="B43" s="38" t="s">
        <v>41</v>
      </c>
      <c r="C43" s="38"/>
      <c r="D43" s="38"/>
      <c r="E43" s="43" t="s">
        <v>42</v>
      </c>
      <c r="F43" s="45">
        <v>0.15</v>
      </c>
      <c r="G43" s="8"/>
    </row>
    <row r="44" spans="1:7" ht="52.5" customHeight="1">
      <c r="A44" s="2" t="s">
        <v>57</v>
      </c>
      <c r="B44" s="38" t="s">
        <v>41</v>
      </c>
      <c r="C44" s="38" t="s">
        <v>101</v>
      </c>
      <c r="D44" s="38"/>
      <c r="E44" s="43" t="s">
        <v>100</v>
      </c>
      <c r="F44" s="45">
        <v>0.15</v>
      </c>
      <c r="G44" s="8"/>
    </row>
    <row r="45" spans="1:7" ht="54" customHeight="1">
      <c r="A45" s="2" t="s">
        <v>57</v>
      </c>
      <c r="B45" s="38" t="s">
        <v>41</v>
      </c>
      <c r="C45" s="38" t="s">
        <v>120</v>
      </c>
      <c r="D45" s="38"/>
      <c r="E45" s="43" t="s">
        <v>121</v>
      </c>
      <c r="F45" s="45">
        <v>0.15</v>
      </c>
      <c r="G45" s="8"/>
    </row>
    <row r="46" spans="1:7" ht="53.25" customHeight="1">
      <c r="A46" s="2" t="s">
        <v>57</v>
      </c>
      <c r="B46" s="38" t="s">
        <v>41</v>
      </c>
      <c r="C46" s="38" t="s">
        <v>122</v>
      </c>
      <c r="D46" s="38"/>
      <c r="E46" s="43" t="s">
        <v>123</v>
      </c>
      <c r="F46" s="45">
        <v>0.15</v>
      </c>
      <c r="G46" s="8"/>
    </row>
    <row r="47" spans="1:7" ht="28.5" customHeight="1">
      <c r="A47" s="2" t="s">
        <v>57</v>
      </c>
      <c r="B47" s="38" t="s">
        <v>41</v>
      </c>
      <c r="C47" s="38" t="s">
        <v>122</v>
      </c>
      <c r="D47" s="38" t="s">
        <v>12</v>
      </c>
      <c r="E47" s="43" t="s">
        <v>13</v>
      </c>
      <c r="F47" s="45">
        <v>0.15</v>
      </c>
      <c r="G47" s="8"/>
    </row>
    <row r="48" spans="1:7" ht="33.75" customHeight="1">
      <c r="A48" s="2" t="s">
        <v>57</v>
      </c>
      <c r="B48" s="38" t="s">
        <v>41</v>
      </c>
      <c r="C48" s="38" t="s">
        <v>122</v>
      </c>
      <c r="D48" s="38" t="s">
        <v>46</v>
      </c>
      <c r="E48" s="43" t="s">
        <v>47</v>
      </c>
      <c r="F48" s="45">
        <v>0.15</v>
      </c>
      <c r="G48" s="8"/>
    </row>
    <row r="49" spans="1:7" ht="30" customHeight="1">
      <c r="A49" s="2" t="s">
        <v>57</v>
      </c>
      <c r="B49" s="38" t="s">
        <v>41</v>
      </c>
      <c r="C49" s="38" t="s">
        <v>122</v>
      </c>
      <c r="D49" s="38" t="s">
        <v>48</v>
      </c>
      <c r="E49" s="43" t="s">
        <v>49</v>
      </c>
      <c r="F49" s="45">
        <v>0.15</v>
      </c>
      <c r="G49" s="8"/>
    </row>
    <row r="50" spans="1:7" ht="30" customHeight="1">
      <c r="A50" s="2"/>
      <c r="B50" s="38"/>
      <c r="C50" s="38"/>
      <c r="D50" s="38"/>
      <c r="E50" s="53" t="s">
        <v>195</v>
      </c>
      <c r="F50" s="55">
        <v>0.15</v>
      </c>
      <c r="G50" s="8"/>
    </row>
    <row r="51" spans="1:7" ht="24.75" customHeight="1">
      <c r="A51" s="6" t="s">
        <v>57</v>
      </c>
      <c r="B51" s="46" t="s">
        <v>14</v>
      </c>
      <c r="C51" s="38"/>
      <c r="D51" s="38"/>
      <c r="E51" s="42" t="s">
        <v>15</v>
      </c>
      <c r="F51" s="37">
        <v>73.6</v>
      </c>
      <c r="G51" s="8"/>
    </row>
    <row r="52" spans="1:7" ht="32.25" customHeight="1">
      <c r="A52" s="2" t="s">
        <v>57</v>
      </c>
      <c r="B52" s="38" t="s">
        <v>16</v>
      </c>
      <c r="C52" s="38"/>
      <c r="D52" s="38"/>
      <c r="E52" s="43" t="s">
        <v>17</v>
      </c>
      <c r="F52" s="44">
        <v>73.6</v>
      </c>
      <c r="G52" s="8"/>
    </row>
    <row r="53" spans="1:7" ht="54" customHeight="1">
      <c r="A53" s="2" t="s">
        <v>57</v>
      </c>
      <c r="B53" s="38" t="s">
        <v>16</v>
      </c>
      <c r="C53" s="38" t="s">
        <v>101</v>
      </c>
      <c r="D53" s="38"/>
      <c r="E53" s="43" t="s">
        <v>100</v>
      </c>
      <c r="F53" s="44">
        <v>73.6</v>
      </c>
      <c r="G53" s="8"/>
    </row>
    <row r="54" spans="1:7" ht="54" customHeight="1">
      <c r="A54" s="2" t="s">
        <v>57</v>
      </c>
      <c r="B54" s="38" t="s">
        <v>16</v>
      </c>
      <c r="C54" s="38" t="s">
        <v>120</v>
      </c>
      <c r="D54" s="38"/>
      <c r="E54" s="43" t="s">
        <v>121</v>
      </c>
      <c r="F54" s="44">
        <v>73.6</v>
      </c>
      <c r="G54" s="8"/>
    </row>
    <row r="55" spans="1:7" ht="54" customHeight="1">
      <c r="A55" s="2" t="s">
        <v>57</v>
      </c>
      <c r="B55" s="38" t="s">
        <v>16</v>
      </c>
      <c r="C55" s="38" t="s">
        <v>124</v>
      </c>
      <c r="D55" s="38"/>
      <c r="E55" s="43" t="s">
        <v>125</v>
      </c>
      <c r="F55" s="44">
        <v>73.6</v>
      </c>
      <c r="G55" s="8"/>
    </row>
    <row r="56" spans="1:7" ht="55.5" customHeight="1">
      <c r="A56" s="2" t="s">
        <v>57</v>
      </c>
      <c r="B56" s="38" t="s">
        <v>16</v>
      </c>
      <c r="C56" s="38" t="s">
        <v>124</v>
      </c>
      <c r="D56" s="38" t="s">
        <v>8</v>
      </c>
      <c r="E56" s="43" t="s">
        <v>108</v>
      </c>
      <c r="F56" s="44">
        <v>64.6</v>
      </c>
      <c r="G56" s="8"/>
    </row>
    <row r="57" spans="1:7" ht="34.5" customHeight="1">
      <c r="A57" s="2" t="s">
        <v>57</v>
      </c>
      <c r="B57" s="38" t="s">
        <v>16</v>
      </c>
      <c r="C57" s="38" t="s">
        <v>124</v>
      </c>
      <c r="D57" s="38" t="s">
        <v>43</v>
      </c>
      <c r="E57" s="43" t="s">
        <v>126</v>
      </c>
      <c r="F57" s="44">
        <v>64.6</v>
      </c>
      <c r="G57" s="8"/>
    </row>
    <row r="58" spans="1:7" ht="26.25" customHeight="1">
      <c r="A58" s="2" t="s">
        <v>57</v>
      </c>
      <c r="B58" s="38" t="s">
        <v>16</v>
      </c>
      <c r="C58" s="38" t="s">
        <v>124</v>
      </c>
      <c r="D58" s="38" t="s">
        <v>104</v>
      </c>
      <c r="E58" s="43" t="s">
        <v>110</v>
      </c>
      <c r="F58" s="44">
        <v>64.6</v>
      </c>
      <c r="G58" s="8"/>
    </row>
    <row r="59" spans="1:7" ht="26.25" customHeight="1">
      <c r="A59" s="2"/>
      <c r="B59" s="38"/>
      <c r="C59" s="38"/>
      <c r="D59" s="38"/>
      <c r="E59" s="53" t="s">
        <v>179</v>
      </c>
      <c r="F59" s="54">
        <v>49.6</v>
      </c>
      <c r="G59" s="8"/>
    </row>
    <row r="60" spans="1:7" ht="26.25" customHeight="1">
      <c r="A60" s="2"/>
      <c r="B60" s="38"/>
      <c r="C60" s="38"/>
      <c r="D60" s="38"/>
      <c r="E60" s="53" t="s">
        <v>180</v>
      </c>
      <c r="F60" s="54">
        <v>15</v>
      </c>
      <c r="G60" s="8"/>
    </row>
    <row r="61" spans="1:7" ht="27" customHeight="1">
      <c r="A61" s="2" t="s">
        <v>57</v>
      </c>
      <c r="B61" s="38" t="s">
        <v>16</v>
      </c>
      <c r="C61" s="38" t="s">
        <v>124</v>
      </c>
      <c r="D61" s="38" t="s">
        <v>12</v>
      </c>
      <c r="E61" s="43" t="s">
        <v>127</v>
      </c>
      <c r="F61" s="44">
        <v>9</v>
      </c>
      <c r="G61" s="8"/>
    </row>
    <row r="62" spans="1:7" ht="40.5" customHeight="1">
      <c r="A62" s="2" t="s">
        <v>57</v>
      </c>
      <c r="B62" s="38" t="s">
        <v>16</v>
      </c>
      <c r="C62" s="38" t="s">
        <v>124</v>
      </c>
      <c r="D62" s="38" t="s">
        <v>46</v>
      </c>
      <c r="E62" s="43" t="s">
        <v>128</v>
      </c>
      <c r="F62" s="44">
        <v>9</v>
      </c>
      <c r="G62" s="8"/>
    </row>
    <row r="63" spans="1:7" ht="37.5" customHeight="1">
      <c r="A63" s="2" t="s">
        <v>57</v>
      </c>
      <c r="B63" s="38" t="s">
        <v>16</v>
      </c>
      <c r="C63" s="38" t="s">
        <v>124</v>
      </c>
      <c r="D63" s="38" t="s">
        <v>48</v>
      </c>
      <c r="E63" s="43" t="s">
        <v>49</v>
      </c>
      <c r="F63" s="44">
        <v>9</v>
      </c>
      <c r="G63" s="8"/>
    </row>
    <row r="64" spans="1:7" ht="24" customHeight="1">
      <c r="A64" s="2"/>
      <c r="B64" s="38"/>
      <c r="C64" s="38"/>
      <c r="D64" s="38"/>
      <c r="E64" s="53" t="s">
        <v>190</v>
      </c>
      <c r="F64" s="54">
        <v>9</v>
      </c>
      <c r="G64" s="8"/>
    </row>
    <row r="65" spans="1:7" ht="41.25" customHeight="1">
      <c r="A65" s="6" t="s">
        <v>57</v>
      </c>
      <c r="B65" s="46" t="s">
        <v>18</v>
      </c>
      <c r="C65" s="38"/>
      <c r="D65" s="38"/>
      <c r="E65" s="42" t="s">
        <v>19</v>
      </c>
      <c r="F65" s="37">
        <f>F66+F74</f>
        <v>149</v>
      </c>
      <c r="G65" s="8"/>
    </row>
    <row r="66" spans="1:7" ht="29.25" customHeight="1">
      <c r="A66" s="2" t="s">
        <v>57</v>
      </c>
      <c r="B66" s="38" t="s">
        <v>20</v>
      </c>
      <c r="C66" s="38"/>
      <c r="D66" s="38"/>
      <c r="E66" s="43" t="s">
        <v>131</v>
      </c>
      <c r="F66" s="44">
        <v>24</v>
      </c>
      <c r="G66" s="8"/>
    </row>
    <row r="67" spans="1:7" ht="57.75" customHeight="1">
      <c r="A67" s="2" t="s">
        <v>57</v>
      </c>
      <c r="B67" s="38" t="s">
        <v>20</v>
      </c>
      <c r="C67" s="38" t="s">
        <v>101</v>
      </c>
      <c r="D67" s="38"/>
      <c r="E67" s="43" t="s">
        <v>100</v>
      </c>
      <c r="F67" s="44">
        <v>24</v>
      </c>
      <c r="G67" s="8"/>
    </row>
    <row r="68" spans="1:7" ht="52.5" customHeight="1">
      <c r="A68" s="2" t="s">
        <v>57</v>
      </c>
      <c r="B68" s="38" t="s">
        <v>20</v>
      </c>
      <c r="C68" s="38" t="s">
        <v>120</v>
      </c>
      <c r="D68" s="38"/>
      <c r="E68" s="43" t="s">
        <v>121</v>
      </c>
      <c r="F68" s="44">
        <v>24</v>
      </c>
      <c r="G68" s="8"/>
    </row>
    <row r="69" spans="1:7" ht="27.75" customHeight="1">
      <c r="A69" s="2" t="s">
        <v>57</v>
      </c>
      <c r="B69" s="38" t="s">
        <v>20</v>
      </c>
      <c r="C69" s="38" t="s">
        <v>132</v>
      </c>
      <c r="D69" s="38"/>
      <c r="E69" s="43" t="s">
        <v>131</v>
      </c>
      <c r="F69" s="44">
        <v>24</v>
      </c>
      <c r="G69" s="8"/>
    </row>
    <row r="70" spans="1:7" ht="28.5" customHeight="1">
      <c r="A70" s="2" t="s">
        <v>57</v>
      </c>
      <c r="B70" s="38" t="s">
        <v>20</v>
      </c>
      <c r="C70" s="38" t="s">
        <v>132</v>
      </c>
      <c r="D70" s="38" t="s">
        <v>12</v>
      </c>
      <c r="E70" s="43" t="s">
        <v>127</v>
      </c>
      <c r="F70" s="44">
        <v>24</v>
      </c>
      <c r="G70" s="8"/>
    </row>
    <row r="71" spans="1:7" ht="42.75" customHeight="1">
      <c r="A71" s="2" t="s">
        <v>57</v>
      </c>
      <c r="B71" s="38" t="s">
        <v>20</v>
      </c>
      <c r="C71" s="38" t="s">
        <v>132</v>
      </c>
      <c r="D71" s="38" t="s">
        <v>46</v>
      </c>
      <c r="E71" s="43" t="s">
        <v>128</v>
      </c>
      <c r="F71" s="44">
        <v>24</v>
      </c>
      <c r="G71" s="8"/>
    </row>
    <row r="72" spans="1:7" ht="29.25" customHeight="1">
      <c r="A72" s="2" t="s">
        <v>57</v>
      </c>
      <c r="B72" s="38" t="s">
        <v>20</v>
      </c>
      <c r="C72" s="38" t="s">
        <v>132</v>
      </c>
      <c r="D72" s="38" t="s">
        <v>48</v>
      </c>
      <c r="E72" s="43" t="s">
        <v>49</v>
      </c>
      <c r="F72" s="44">
        <v>24</v>
      </c>
      <c r="G72" s="8"/>
    </row>
    <row r="73" spans="1:7" ht="29.25" customHeight="1">
      <c r="A73" s="2"/>
      <c r="B73" s="38"/>
      <c r="C73" s="38"/>
      <c r="D73" s="38"/>
      <c r="E73" s="53" t="s">
        <v>196</v>
      </c>
      <c r="F73" s="54">
        <v>24</v>
      </c>
      <c r="G73" s="8"/>
    </row>
    <row r="74" spans="1:7" ht="23.25" customHeight="1">
      <c r="A74" s="2" t="s">
        <v>57</v>
      </c>
      <c r="B74" s="38" t="s">
        <v>97</v>
      </c>
      <c r="C74" s="38"/>
      <c r="D74" s="38"/>
      <c r="E74" s="43" t="s">
        <v>98</v>
      </c>
      <c r="F74" s="44">
        <v>125</v>
      </c>
      <c r="G74" s="8"/>
    </row>
    <row r="75" spans="1:7" ht="53.25" customHeight="1">
      <c r="A75" s="2" t="s">
        <v>57</v>
      </c>
      <c r="B75" s="38" t="s">
        <v>97</v>
      </c>
      <c r="C75" s="38" t="s">
        <v>101</v>
      </c>
      <c r="D75" s="38"/>
      <c r="E75" s="43" t="s">
        <v>100</v>
      </c>
      <c r="F75" s="44">
        <v>125</v>
      </c>
      <c r="G75" s="8"/>
    </row>
    <row r="76" spans="1:7" ht="51.75" customHeight="1">
      <c r="A76" s="2" t="s">
        <v>57</v>
      </c>
      <c r="B76" s="38" t="s">
        <v>97</v>
      </c>
      <c r="C76" s="38" t="s">
        <v>120</v>
      </c>
      <c r="D76" s="38"/>
      <c r="E76" s="43" t="s">
        <v>121</v>
      </c>
      <c r="F76" s="44">
        <v>125</v>
      </c>
      <c r="G76" s="8"/>
    </row>
    <row r="77" spans="1:7" ht="27" customHeight="1">
      <c r="A77" s="2" t="s">
        <v>57</v>
      </c>
      <c r="B77" s="38" t="s">
        <v>97</v>
      </c>
      <c r="C77" s="38" t="s">
        <v>129</v>
      </c>
      <c r="D77" s="38"/>
      <c r="E77" s="43" t="s">
        <v>130</v>
      </c>
      <c r="F77" s="44">
        <v>125</v>
      </c>
      <c r="G77" s="8"/>
    </row>
    <row r="78" spans="1:7" ht="32.25" customHeight="1">
      <c r="A78" s="2" t="s">
        <v>57</v>
      </c>
      <c r="B78" s="38" t="s">
        <v>97</v>
      </c>
      <c r="C78" s="38" t="s">
        <v>129</v>
      </c>
      <c r="D78" s="38" t="s">
        <v>12</v>
      </c>
      <c r="E78" s="43" t="s">
        <v>127</v>
      </c>
      <c r="F78" s="44">
        <v>125</v>
      </c>
      <c r="G78" s="8"/>
    </row>
    <row r="79" spans="1:7" ht="30.75" customHeight="1">
      <c r="A79" s="2" t="s">
        <v>57</v>
      </c>
      <c r="B79" s="38" t="s">
        <v>97</v>
      </c>
      <c r="C79" s="38" t="s">
        <v>129</v>
      </c>
      <c r="D79" s="38" t="s">
        <v>46</v>
      </c>
      <c r="E79" s="43" t="s">
        <v>128</v>
      </c>
      <c r="F79" s="44">
        <v>125</v>
      </c>
      <c r="G79" s="8"/>
    </row>
    <row r="80" spans="1:7" ht="29.25" customHeight="1">
      <c r="A80" s="2" t="s">
        <v>57</v>
      </c>
      <c r="B80" s="38" t="s">
        <v>97</v>
      </c>
      <c r="C80" s="38" t="s">
        <v>129</v>
      </c>
      <c r="D80" s="38" t="s">
        <v>48</v>
      </c>
      <c r="E80" s="43" t="s">
        <v>49</v>
      </c>
      <c r="F80" s="44">
        <v>125</v>
      </c>
      <c r="G80" s="8"/>
    </row>
    <row r="81" spans="1:7" ht="23.25" customHeight="1">
      <c r="A81" s="2"/>
      <c r="B81" s="38"/>
      <c r="C81" s="38"/>
      <c r="D81" s="38"/>
      <c r="E81" s="53" t="s">
        <v>188</v>
      </c>
      <c r="F81" s="54">
        <v>105</v>
      </c>
      <c r="G81" s="8"/>
    </row>
    <row r="82" spans="1:7" ht="23.25" customHeight="1">
      <c r="A82" s="2"/>
      <c r="B82" s="38"/>
      <c r="C82" s="38"/>
      <c r="D82" s="38"/>
      <c r="E82" s="53" t="s">
        <v>190</v>
      </c>
      <c r="F82" s="54">
        <v>20</v>
      </c>
      <c r="G82" s="8"/>
    </row>
    <row r="83" spans="1:7" ht="28.5" customHeight="1">
      <c r="A83" s="6" t="s">
        <v>57</v>
      </c>
      <c r="B83" s="46" t="s">
        <v>37</v>
      </c>
      <c r="C83" s="38"/>
      <c r="D83" s="38"/>
      <c r="E83" s="42" t="s">
        <v>38</v>
      </c>
      <c r="F83" s="37">
        <v>1128.7</v>
      </c>
      <c r="G83" s="8"/>
    </row>
    <row r="84" spans="1:7" ht="16.5" customHeight="1">
      <c r="A84" s="2" t="s">
        <v>57</v>
      </c>
      <c r="B84" s="38" t="s">
        <v>39</v>
      </c>
      <c r="C84" s="38"/>
      <c r="D84" s="38"/>
      <c r="E84" s="43" t="s">
        <v>40</v>
      </c>
      <c r="F84" s="44">
        <v>1128.7</v>
      </c>
      <c r="G84" s="8"/>
    </row>
    <row r="85" spans="1:7" ht="54" customHeight="1">
      <c r="A85" s="2" t="s">
        <v>57</v>
      </c>
      <c r="B85" s="38" t="s">
        <v>39</v>
      </c>
      <c r="C85" s="38" t="s">
        <v>101</v>
      </c>
      <c r="D85" s="38"/>
      <c r="E85" s="43" t="s">
        <v>133</v>
      </c>
      <c r="F85" s="44">
        <v>1128.7</v>
      </c>
      <c r="G85" s="8"/>
    </row>
    <row r="86" spans="1:7" ht="54" customHeight="1">
      <c r="A86" s="2" t="s">
        <v>57</v>
      </c>
      <c r="B86" s="38" t="s">
        <v>39</v>
      </c>
      <c r="C86" s="38" t="s">
        <v>120</v>
      </c>
      <c r="D86" s="38"/>
      <c r="E86" s="43" t="s">
        <v>121</v>
      </c>
      <c r="F86" s="44">
        <v>1128.7</v>
      </c>
      <c r="G86" s="8"/>
    </row>
    <row r="87" spans="1:7" ht="53.25" customHeight="1">
      <c r="A87" s="2" t="s">
        <v>57</v>
      </c>
      <c r="B87" s="38" t="s">
        <v>39</v>
      </c>
      <c r="C87" s="38" t="s">
        <v>134</v>
      </c>
      <c r="D87" s="38"/>
      <c r="E87" s="47" t="s">
        <v>135</v>
      </c>
      <c r="F87" s="44">
        <v>1128.7</v>
      </c>
      <c r="G87" s="8"/>
    </row>
    <row r="88" spans="1:7" ht="18.75" customHeight="1">
      <c r="A88" s="2" t="s">
        <v>57</v>
      </c>
      <c r="B88" s="38" t="s">
        <v>39</v>
      </c>
      <c r="C88" s="38" t="s">
        <v>134</v>
      </c>
      <c r="D88" s="38" t="s">
        <v>35</v>
      </c>
      <c r="E88" s="47" t="s">
        <v>36</v>
      </c>
      <c r="F88" s="44">
        <v>1128.7</v>
      </c>
      <c r="G88" s="8"/>
    </row>
    <row r="89" spans="1:7" ht="18.75" customHeight="1">
      <c r="A89" s="2" t="s">
        <v>57</v>
      </c>
      <c r="B89" s="38" t="s">
        <v>39</v>
      </c>
      <c r="C89" s="38" t="s">
        <v>134</v>
      </c>
      <c r="D89" s="38" t="s">
        <v>50</v>
      </c>
      <c r="E89" s="47" t="s">
        <v>51</v>
      </c>
      <c r="F89" s="44">
        <v>1128.7</v>
      </c>
      <c r="G89" s="8"/>
    </row>
    <row r="90" spans="1:7" ht="33" customHeight="1">
      <c r="A90" s="2"/>
      <c r="B90" s="38"/>
      <c r="C90" s="38"/>
      <c r="D90" s="38"/>
      <c r="E90" s="56" t="s">
        <v>197</v>
      </c>
      <c r="F90" s="54">
        <v>1128.7</v>
      </c>
      <c r="G90" s="8"/>
    </row>
    <row r="91" spans="1:7" ht="27.75" customHeight="1">
      <c r="A91" s="6" t="s">
        <v>57</v>
      </c>
      <c r="B91" s="46" t="s">
        <v>22</v>
      </c>
      <c r="C91" s="38"/>
      <c r="D91" s="38"/>
      <c r="E91" s="42" t="s">
        <v>23</v>
      </c>
      <c r="F91" s="37">
        <f>F92+F93+F106</f>
        <v>680.5</v>
      </c>
      <c r="G91" s="8"/>
    </row>
    <row r="92" spans="1:7" ht="17.25" customHeight="1">
      <c r="A92" s="2" t="s">
        <v>57</v>
      </c>
      <c r="B92" s="38" t="s">
        <v>24</v>
      </c>
      <c r="C92" s="38"/>
      <c r="D92" s="38"/>
      <c r="E92" s="43" t="s">
        <v>25</v>
      </c>
      <c r="F92" s="44"/>
      <c r="G92" s="8"/>
    </row>
    <row r="93" spans="1:7" ht="21.75" customHeight="1">
      <c r="A93" s="2" t="s">
        <v>57</v>
      </c>
      <c r="B93" s="38" t="s">
        <v>26</v>
      </c>
      <c r="C93" s="38"/>
      <c r="D93" s="38"/>
      <c r="E93" s="43" t="s">
        <v>27</v>
      </c>
      <c r="F93" s="44">
        <f>F96+F101</f>
        <v>182.9</v>
      </c>
      <c r="G93" s="8"/>
    </row>
    <row r="94" spans="1:7" ht="45.75" customHeight="1">
      <c r="A94" s="2" t="s">
        <v>57</v>
      </c>
      <c r="B94" s="38" t="s">
        <v>26</v>
      </c>
      <c r="C94" s="38" t="s">
        <v>136</v>
      </c>
      <c r="D94" s="38"/>
      <c r="E94" s="43" t="s">
        <v>137</v>
      </c>
      <c r="F94" s="44">
        <f>F93</f>
        <v>182.9</v>
      </c>
      <c r="G94" s="8"/>
    </row>
    <row r="95" spans="1:7" ht="29.25" customHeight="1">
      <c r="A95" s="2" t="s">
        <v>57</v>
      </c>
      <c r="B95" s="38" t="s">
        <v>26</v>
      </c>
      <c r="C95" s="38" t="s">
        <v>138</v>
      </c>
      <c r="D95" s="38"/>
      <c r="E95" s="43" t="s">
        <v>146</v>
      </c>
      <c r="F95" s="44">
        <f>F94</f>
        <v>182.9</v>
      </c>
      <c r="G95" s="8"/>
    </row>
    <row r="96" spans="1:7" ht="31.5" customHeight="1">
      <c r="A96" s="2" t="s">
        <v>57</v>
      </c>
      <c r="B96" s="38" t="s">
        <v>26</v>
      </c>
      <c r="C96" s="38" t="s">
        <v>139</v>
      </c>
      <c r="D96" s="38"/>
      <c r="E96" s="43" t="s">
        <v>140</v>
      </c>
      <c r="F96" s="44">
        <v>150</v>
      </c>
      <c r="G96" s="8"/>
    </row>
    <row r="97" spans="1:7" ht="27.75" customHeight="1">
      <c r="A97" s="2" t="s">
        <v>57</v>
      </c>
      <c r="B97" s="38" t="s">
        <v>26</v>
      </c>
      <c r="C97" s="38" t="s">
        <v>139</v>
      </c>
      <c r="D97" s="38" t="s">
        <v>12</v>
      </c>
      <c r="E97" s="43" t="s">
        <v>13</v>
      </c>
      <c r="F97" s="44">
        <v>150</v>
      </c>
      <c r="G97" s="8"/>
    </row>
    <row r="98" spans="1:7" ht="37.5" customHeight="1">
      <c r="A98" s="2" t="s">
        <v>57</v>
      </c>
      <c r="B98" s="38" t="s">
        <v>26</v>
      </c>
      <c r="C98" s="38" t="s">
        <v>139</v>
      </c>
      <c r="D98" s="38" t="s">
        <v>46</v>
      </c>
      <c r="E98" s="43" t="s">
        <v>47</v>
      </c>
      <c r="F98" s="44">
        <v>150</v>
      </c>
      <c r="G98" s="8"/>
    </row>
    <row r="99" spans="1:7" ht="33.75" customHeight="1">
      <c r="A99" s="2" t="s">
        <v>57</v>
      </c>
      <c r="B99" s="38" t="s">
        <v>26</v>
      </c>
      <c r="C99" s="38" t="s">
        <v>139</v>
      </c>
      <c r="D99" s="38" t="s">
        <v>48</v>
      </c>
      <c r="E99" s="43" t="s">
        <v>49</v>
      </c>
      <c r="F99" s="44">
        <v>150</v>
      </c>
      <c r="G99" s="8"/>
    </row>
    <row r="100" spans="1:7" ht="27.75" customHeight="1">
      <c r="A100" s="2"/>
      <c r="B100" s="38"/>
      <c r="C100" s="38"/>
      <c r="D100" s="38"/>
      <c r="E100" s="53" t="s">
        <v>198</v>
      </c>
      <c r="F100" s="54">
        <v>150</v>
      </c>
      <c r="G100" s="8"/>
    </row>
    <row r="101" spans="1:7" ht="25.5" customHeight="1">
      <c r="A101" s="2" t="s">
        <v>57</v>
      </c>
      <c r="B101" s="38" t="s">
        <v>26</v>
      </c>
      <c r="C101" s="38" t="s">
        <v>141</v>
      </c>
      <c r="D101" s="38"/>
      <c r="E101" s="43" t="s">
        <v>142</v>
      </c>
      <c r="F101" s="44">
        <v>32.9</v>
      </c>
      <c r="G101" s="8"/>
    </row>
    <row r="102" spans="1:7" ht="37.5" customHeight="1">
      <c r="A102" s="2" t="s">
        <v>57</v>
      </c>
      <c r="B102" s="38" t="s">
        <v>26</v>
      </c>
      <c r="C102" s="38" t="s">
        <v>141</v>
      </c>
      <c r="D102" s="38" t="s">
        <v>12</v>
      </c>
      <c r="E102" s="43" t="s">
        <v>13</v>
      </c>
      <c r="F102" s="44">
        <v>32.9</v>
      </c>
      <c r="G102" s="8"/>
    </row>
    <row r="103" spans="1:7" ht="37.5" customHeight="1">
      <c r="A103" s="2" t="s">
        <v>57</v>
      </c>
      <c r="B103" s="38" t="s">
        <v>26</v>
      </c>
      <c r="C103" s="38" t="s">
        <v>141</v>
      </c>
      <c r="D103" s="38" t="s">
        <v>46</v>
      </c>
      <c r="E103" s="43" t="s">
        <v>47</v>
      </c>
      <c r="F103" s="44">
        <v>32.9</v>
      </c>
      <c r="G103" s="8"/>
    </row>
    <row r="104" spans="1:7" ht="37.5" customHeight="1">
      <c r="A104" s="2" t="s">
        <v>57</v>
      </c>
      <c r="B104" s="38" t="s">
        <v>26</v>
      </c>
      <c r="C104" s="38" t="s">
        <v>141</v>
      </c>
      <c r="D104" s="38" t="s">
        <v>48</v>
      </c>
      <c r="E104" s="43" t="s">
        <v>49</v>
      </c>
      <c r="F104" s="44">
        <v>32.9</v>
      </c>
      <c r="G104" s="8"/>
    </row>
    <row r="105" spans="1:7" ht="27" customHeight="1">
      <c r="A105" s="2"/>
      <c r="B105" s="38"/>
      <c r="C105" s="38"/>
      <c r="D105" s="38"/>
      <c r="E105" s="53" t="s">
        <v>198</v>
      </c>
      <c r="F105" s="54">
        <v>32.9</v>
      </c>
      <c r="G105" s="8"/>
    </row>
    <row r="106" spans="1:7" ht="19.5" customHeight="1">
      <c r="A106" s="2" t="s">
        <v>57</v>
      </c>
      <c r="B106" s="38" t="s">
        <v>28</v>
      </c>
      <c r="C106" s="38"/>
      <c r="D106" s="38"/>
      <c r="E106" s="43" t="s">
        <v>29</v>
      </c>
      <c r="F106" s="44">
        <f>F109+F114+F119+F124+F129</f>
        <v>497.6</v>
      </c>
      <c r="G106" s="8"/>
    </row>
    <row r="107" spans="1:7" ht="43.5" customHeight="1">
      <c r="A107" s="2" t="s">
        <v>57</v>
      </c>
      <c r="B107" s="38" t="s">
        <v>28</v>
      </c>
      <c r="C107" s="38" t="s">
        <v>136</v>
      </c>
      <c r="D107" s="38"/>
      <c r="E107" s="43" t="s">
        <v>143</v>
      </c>
      <c r="F107" s="44">
        <f>F106</f>
        <v>497.6</v>
      </c>
      <c r="G107" s="8"/>
    </row>
    <row r="108" spans="1:7" ht="30" customHeight="1">
      <c r="A108" s="2" t="s">
        <v>57</v>
      </c>
      <c r="B108" s="38" t="s">
        <v>28</v>
      </c>
      <c r="C108" s="38" t="s">
        <v>144</v>
      </c>
      <c r="D108" s="38"/>
      <c r="E108" s="43" t="s">
        <v>145</v>
      </c>
      <c r="F108" s="44">
        <f>F107</f>
        <v>497.6</v>
      </c>
      <c r="G108" s="8"/>
    </row>
    <row r="109" spans="1:7" ht="21" customHeight="1">
      <c r="A109" s="2" t="s">
        <v>57</v>
      </c>
      <c r="B109" s="38" t="s">
        <v>28</v>
      </c>
      <c r="C109" s="38" t="s">
        <v>147</v>
      </c>
      <c r="D109" s="38"/>
      <c r="E109" s="43" t="s">
        <v>30</v>
      </c>
      <c r="F109" s="44">
        <v>280.3</v>
      </c>
      <c r="G109" s="8"/>
    </row>
    <row r="110" spans="1:7" ht="26.25" customHeight="1">
      <c r="A110" s="2" t="s">
        <v>57</v>
      </c>
      <c r="B110" s="38" t="s">
        <v>28</v>
      </c>
      <c r="C110" s="38" t="s">
        <v>147</v>
      </c>
      <c r="D110" s="38" t="s">
        <v>12</v>
      </c>
      <c r="E110" s="43" t="s">
        <v>13</v>
      </c>
      <c r="F110" s="44">
        <v>280.3</v>
      </c>
      <c r="G110" s="8"/>
    </row>
    <row r="111" spans="1:7" ht="39" customHeight="1">
      <c r="A111" s="2" t="s">
        <v>57</v>
      </c>
      <c r="B111" s="38" t="s">
        <v>28</v>
      </c>
      <c r="C111" s="38" t="s">
        <v>147</v>
      </c>
      <c r="D111" s="38" t="s">
        <v>46</v>
      </c>
      <c r="E111" s="43" t="s">
        <v>47</v>
      </c>
      <c r="F111" s="44">
        <v>280.3</v>
      </c>
      <c r="G111" s="8"/>
    </row>
    <row r="112" spans="1:7" ht="39" customHeight="1">
      <c r="A112" s="2" t="s">
        <v>57</v>
      </c>
      <c r="B112" s="38" t="s">
        <v>28</v>
      </c>
      <c r="C112" s="38" t="s">
        <v>147</v>
      </c>
      <c r="D112" s="38" t="s">
        <v>48</v>
      </c>
      <c r="E112" s="43" t="s">
        <v>49</v>
      </c>
      <c r="F112" s="44">
        <v>280.3</v>
      </c>
      <c r="G112" s="8"/>
    </row>
    <row r="113" spans="1:7" ht="23.25" customHeight="1">
      <c r="A113" s="2"/>
      <c r="B113" s="38"/>
      <c r="C113" s="38"/>
      <c r="D113" s="38"/>
      <c r="E113" s="53" t="s">
        <v>185</v>
      </c>
      <c r="F113" s="54">
        <v>280.3</v>
      </c>
      <c r="G113" s="8"/>
    </row>
    <row r="114" spans="1:7" ht="38.25" customHeight="1">
      <c r="A114" s="2" t="s">
        <v>57</v>
      </c>
      <c r="B114" s="38" t="s">
        <v>28</v>
      </c>
      <c r="C114" s="38" t="s">
        <v>148</v>
      </c>
      <c r="D114" s="38"/>
      <c r="E114" s="43" t="s">
        <v>52</v>
      </c>
      <c r="F114" s="44">
        <v>105</v>
      </c>
      <c r="G114" s="8"/>
    </row>
    <row r="115" spans="1:7" ht="29.25" customHeight="1">
      <c r="A115" s="2" t="s">
        <v>57</v>
      </c>
      <c r="B115" s="38" t="s">
        <v>28</v>
      </c>
      <c r="C115" s="38" t="s">
        <v>148</v>
      </c>
      <c r="D115" s="38" t="s">
        <v>12</v>
      </c>
      <c r="E115" s="43" t="s">
        <v>13</v>
      </c>
      <c r="F115" s="44">
        <v>105</v>
      </c>
      <c r="G115" s="8"/>
    </row>
    <row r="116" spans="1:7" ht="32.25" customHeight="1">
      <c r="A116" s="2" t="s">
        <v>57</v>
      </c>
      <c r="B116" s="38" t="s">
        <v>28</v>
      </c>
      <c r="C116" s="38" t="s">
        <v>148</v>
      </c>
      <c r="D116" s="38" t="s">
        <v>46</v>
      </c>
      <c r="E116" s="43" t="s">
        <v>47</v>
      </c>
      <c r="F116" s="44">
        <v>105</v>
      </c>
      <c r="G116" s="8"/>
    </row>
    <row r="117" spans="1:7" ht="31.5" customHeight="1">
      <c r="A117" s="2" t="s">
        <v>57</v>
      </c>
      <c r="B117" s="38" t="s">
        <v>28</v>
      </c>
      <c r="C117" s="38" t="s">
        <v>148</v>
      </c>
      <c r="D117" s="38" t="s">
        <v>48</v>
      </c>
      <c r="E117" s="43" t="s">
        <v>49</v>
      </c>
      <c r="F117" s="44">
        <v>105</v>
      </c>
      <c r="G117" s="8"/>
    </row>
    <row r="118" spans="1:7" ht="24" customHeight="1">
      <c r="A118" s="2"/>
      <c r="B118" s="38"/>
      <c r="C118" s="38"/>
      <c r="D118" s="38"/>
      <c r="E118" s="53" t="s">
        <v>200</v>
      </c>
      <c r="F118" s="54">
        <v>105</v>
      </c>
      <c r="G118" s="8"/>
    </row>
    <row r="119" spans="1:7" ht="25.5" customHeight="1">
      <c r="A119" s="2" t="s">
        <v>57</v>
      </c>
      <c r="B119" s="38" t="s">
        <v>28</v>
      </c>
      <c r="C119" s="38" t="s">
        <v>149</v>
      </c>
      <c r="D119" s="38"/>
      <c r="E119" s="43" t="s">
        <v>58</v>
      </c>
      <c r="F119" s="44">
        <v>52.3</v>
      </c>
      <c r="G119" s="8"/>
    </row>
    <row r="120" spans="1:7" ht="27" customHeight="1">
      <c r="A120" s="2" t="s">
        <v>57</v>
      </c>
      <c r="B120" s="38" t="s">
        <v>28</v>
      </c>
      <c r="C120" s="38" t="s">
        <v>149</v>
      </c>
      <c r="D120" s="38" t="s">
        <v>12</v>
      </c>
      <c r="E120" s="43" t="s">
        <v>127</v>
      </c>
      <c r="F120" s="44">
        <v>52.3</v>
      </c>
      <c r="G120" s="8"/>
    </row>
    <row r="121" spans="1:7" ht="28.5" customHeight="1">
      <c r="A121" s="2" t="s">
        <v>57</v>
      </c>
      <c r="B121" s="38" t="s">
        <v>28</v>
      </c>
      <c r="C121" s="38" t="s">
        <v>149</v>
      </c>
      <c r="D121" s="38" t="s">
        <v>46</v>
      </c>
      <c r="E121" s="43" t="s">
        <v>47</v>
      </c>
      <c r="F121" s="44">
        <v>52.3</v>
      </c>
      <c r="G121" s="8"/>
    </row>
    <row r="122" spans="1:7" ht="28.5" customHeight="1">
      <c r="A122" s="2" t="s">
        <v>57</v>
      </c>
      <c r="B122" s="38" t="s">
        <v>28</v>
      </c>
      <c r="C122" s="38" t="s">
        <v>149</v>
      </c>
      <c r="D122" s="38" t="s">
        <v>48</v>
      </c>
      <c r="E122" s="43" t="s">
        <v>49</v>
      </c>
      <c r="F122" s="44">
        <v>52.3</v>
      </c>
      <c r="G122" s="8"/>
    </row>
    <row r="123" spans="1:7" ht="21" customHeight="1">
      <c r="A123" s="2"/>
      <c r="B123" s="38"/>
      <c r="C123" s="38"/>
      <c r="D123" s="38"/>
      <c r="E123" s="53" t="s">
        <v>200</v>
      </c>
      <c r="F123" s="54">
        <v>52.3</v>
      </c>
      <c r="G123" s="8"/>
    </row>
    <row r="124" spans="1:7" ht="28.5" customHeight="1">
      <c r="A124" s="2" t="s">
        <v>57</v>
      </c>
      <c r="B124" s="38" t="s">
        <v>28</v>
      </c>
      <c r="C124" s="38" t="s">
        <v>150</v>
      </c>
      <c r="D124" s="38"/>
      <c r="E124" s="43" t="s">
        <v>59</v>
      </c>
      <c r="F124" s="44">
        <v>40</v>
      </c>
      <c r="G124" s="8"/>
    </row>
    <row r="125" spans="1:7" ht="24" customHeight="1">
      <c r="A125" s="2" t="s">
        <v>57</v>
      </c>
      <c r="B125" s="38" t="s">
        <v>28</v>
      </c>
      <c r="C125" s="38" t="s">
        <v>150</v>
      </c>
      <c r="D125" s="38" t="s">
        <v>12</v>
      </c>
      <c r="E125" s="43" t="s">
        <v>13</v>
      </c>
      <c r="F125" s="44">
        <v>40</v>
      </c>
      <c r="G125" s="8"/>
    </row>
    <row r="126" spans="1:7" ht="34.5" customHeight="1">
      <c r="A126" s="2" t="s">
        <v>57</v>
      </c>
      <c r="B126" s="38" t="s">
        <v>28</v>
      </c>
      <c r="C126" s="38" t="s">
        <v>150</v>
      </c>
      <c r="D126" s="38" t="s">
        <v>46</v>
      </c>
      <c r="E126" s="43" t="s">
        <v>47</v>
      </c>
      <c r="F126" s="44">
        <v>40</v>
      </c>
      <c r="G126" s="8"/>
    </row>
    <row r="127" spans="1:7" ht="31.5" customHeight="1">
      <c r="A127" s="2" t="s">
        <v>57</v>
      </c>
      <c r="B127" s="38" t="s">
        <v>28</v>
      </c>
      <c r="C127" s="38" t="s">
        <v>150</v>
      </c>
      <c r="D127" s="38" t="s">
        <v>48</v>
      </c>
      <c r="E127" s="43" t="s">
        <v>49</v>
      </c>
      <c r="F127" s="44">
        <v>40</v>
      </c>
      <c r="G127" s="8"/>
    </row>
    <row r="128" spans="1:7" ht="25.5" customHeight="1">
      <c r="A128" s="2"/>
      <c r="B128" s="38"/>
      <c r="C128" s="38"/>
      <c r="D128" s="38"/>
      <c r="E128" s="53" t="s">
        <v>187</v>
      </c>
      <c r="F128" s="54">
        <v>40</v>
      </c>
      <c r="G128" s="8"/>
    </row>
    <row r="129" spans="1:7" ht="28.5" customHeight="1">
      <c r="A129" s="2" t="s">
        <v>5</v>
      </c>
      <c r="B129" s="38" t="s">
        <v>28</v>
      </c>
      <c r="C129" s="38" t="s">
        <v>151</v>
      </c>
      <c r="D129" s="38"/>
      <c r="E129" s="43" t="s">
        <v>53</v>
      </c>
      <c r="F129" s="48">
        <v>20</v>
      </c>
      <c r="G129" s="8"/>
    </row>
    <row r="130" spans="1:7" ht="30" customHeight="1">
      <c r="A130" s="2" t="s">
        <v>5</v>
      </c>
      <c r="B130" s="38" t="s">
        <v>28</v>
      </c>
      <c r="C130" s="38" t="s">
        <v>151</v>
      </c>
      <c r="D130" s="38" t="s">
        <v>12</v>
      </c>
      <c r="E130" s="43" t="s">
        <v>13</v>
      </c>
      <c r="F130" s="48">
        <v>20</v>
      </c>
      <c r="G130" s="8"/>
    </row>
    <row r="131" spans="1:7" ht="33.75" customHeight="1">
      <c r="A131" s="2" t="s">
        <v>5</v>
      </c>
      <c r="B131" s="38" t="s">
        <v>28</v>
      </c>
      <c r="C131" s="38" t="s">
        <v>151</v>
      </c>
      <c r="D131" s="38" t="s">
        <v>46</v>
      </c>
      <c r="E131" s="43" t="s">
        <v>47</v>
      </c>
      <c r="F131" s="48">
        <v>20</v>
      </c>
      <c r="G131" s="8"/>
    </row>
    <row r="132" spans="1:7" ht="30" customHeight="1">
      <c r="A132" s="2" t="s">
        <v>5</v>
      </c>
      <c r="B132" s="38" t="s">
        <v>28</v>
      </c>
      <c r="C132" s="38" t="s">
        <v>151</v>
      </c>
      <c r="D132" s="38" t="s">
        <v>48</v>
      </c>
      <c r="E132" s="43" t="s">
        <v>49</v>
      </c>
      <c r="F132" s="48">
        <v>20</v>
      </c>
      <c r="G132" s="8"/>
    </row>
    <row r="133" spans="1:7" ht="21.75" customHeight="1">
      <c r="A133" s="2"/>
      <c r="B133" s="38"/>
      <c r="C133" s="38"/>
      <c r="D133" s="38"/>
      <c r="E133" s="53" t="s">
        <v>200</v>
      </c>
      <c r="F133" s="57">
        <v>14</v>
      </c>
      <c r="G133" s="8"/>
    </row>
    <row r="134" spans="1:7" ht="21.75" customHeight="1">
      <c r="A134" s="2"/>
      <c r="B134" s="38"/>
      <c r="C134" s="38"/>
      <c r="D134" s="38"/>
      <c r="E134" s="53" t="s">
        <v>190</v>
      </c>
      <c r="F134" s="57">
        <v>6</v>
      </c>
      <c r="G134" s="8"/>
    </row>
    <row r="135" spans="1:7" ht="28.5" customHeight="1">
      <c r="A135" s="6" t="s">
        <v>57</v>
      </c>
      <c r="B135" s="46" t="s">
        <v>67</v>
      </c>
      <c r="C135" s="38"/>
      <c r="D135" s="38"/>
      <c r="E135" s="42" t="s">
        <v>60</v>
      </c>
      <c r="F135" s="37">
        <v>41.4</v>
      </c>
      <c r="G135" s="8"/>
    </row>
    <row r="136" spans="1:7" ht="20.25" customHeight="1">
      <c r="A136" s="2" t="s">
        <v>57</v>
      </c>
      <c r="B136" s="38" t="s">
        <v>61</v>
      </c>
      <c r="C136" s="38"/>
      <c r="D136" s="38"/>
      <c r="E136" s="43" t="s">
        <v>62</v>
      </c>
      <c r="F136" s="48">
        <v>41.4</v>
      </c>
      <c r="G136" s="8"/>
    </row>
    <row r="137" spans="1:7" ht="51.75" customHeight="1">
      <c r="A137" s="2" t="s">
        <v>57</v>
      </c>
      <c r="B137" s="38" t="s">
        <v>61</v>
      </c>
      <c r="C137" s="38" t="s">
        <v>101</v>
      </c>
      <c r="D137" s="38"/>
      <c r="E137" s="43" t="s">
        <v>133</v>
      </c>
      <c r="F137" s="48">
        <v>41.4</v>
      </c>
      <c r="G137" s="8"/>
    </row>
    <row r="138" spans="1:7" ht="55.5" customHeight="1">
      <c r="A138" s="2" t="s">
        <v>57</v>
      </c>
      <c r="B138" s="38" t="s">
        <v>61</v>
      </c>
      <c r="C138" s="38" t="s">
        <v>120</v>
      </c>
      <c r="D138" s="38"/>
      <c r="E138" s="43" t="s">
        <v>121</v>
      </c>
      <c r="F138" s="48">
        <v>41.4</v>
      </c>
      <c r="G138" s="8"/>
    </row>
    <row r="139" spans="1:7" ht="51" customHeight="1">
      <c r="A139" s="2" t="s">
        <v>57</v>
      </c>
      <c r="B139" s="38" t="s">
        <v>61</v>
      </c>
      <c r="C139" s="38" t="s">
        <v>153</v>
      </c>
      <c r="D139" s="38"/>
      <c r="E139" s="43" t="s">
        <v>152</v>
      </c>
      <c r="F139" s="48">
        <v>41.4</v>
      </c>
      <c r="G139" s="8"/>
    </row>
    <row r="140" spans="1:7" ht="24.75" customHeight="1">
      <c r="A140" s="2" t="s">
        <v>57</v>
      </c>
      <c r="B140" s="38" t="s">
        <v>61</v>
      </c>
      <c r="C140" s="38" t="s">
        <v>153</v>
      </c>
      <c r="D140" s="38" t="s">
        <v>63</v>
      </c>
      <c r="E140" s="43" t="s">
        <v>64</v>
      </c>
      <c r="F140" s="48">
        <v>41.4</v>
      </c>
      <c r="G140" s="8"/>
    </row>
    <row r="141" spans="1:7" ht="24" customHeight="1">
      <c r="A141" s="2" t="s">
        <v>57</v>
      </c>
      <c r="B141" s="38" t="s">
        <v>61</v>
      </c>
      <c r="C141" s="38" t="s">
        <v>153</v>
      </c>
      <c r="D141" s="38" t="s">
        <v>65</v>
      </c>
      <c r="E141" s="43" t="s">
        <v>66</v>
      </c>
      <c r="F141" s="48">
        <v>41.4</v>
      </c>
      <c r="G141" s="8"/>
    </row>
    <row r="142" spans="1:7" ht="26.25" customHeight="1">
      <c r="A142" s="2"/>
      <c r="B142" s="38"/>
      <c r="C142" s="38"/>
      <c r="D142" s="38"/>
      <c r="E142" s="53" t="s">
        <v>199</v>
      </c>
      <c r="F142" s="57">
        <v>41.4</v>
      </c>
      <c r="G142" s="8"/>
    </row>
    <row r="143" spans="1:7" ht="30.75" customHeight="1">
      <c r="A143" s="6" t="s">
        <v>57</v>
      </c>
      <c r="B143" s="46" t="s">
        <v>68</v>
      </c>
      <c r="C143" s="38"/>
      <c r="D143" s="38"/>
      <c r="E143" s="42" t="s">
        <v>69</v>
      </c>
      <c r="F143" s="37">
        <v>32.3</v>
      </c>
      <c r="G143" s="8"/>
    </row>
    <row r="144" spans="1:7" ht="21.75" customHeight="1">
      <c r="A144" s="2" t="s">
        <v>57</v>
      </c>
      <c r="B144" s="38" t="s">
        <v>70</v>
      </c>
      <c r="C144" s="38"/>
      <c r="D144" s="38"/>
      <c r="E144" s="43" t="s">
        <v>71</v>
      </c>
      <c r="F144" s="48">
        <v>32.3</v>
      </c>
      <c r="G144" s="8"/>
    </row>
    <row r="145" spans="1:7" ht="55.5" customHeight="1">
      <c r="A145" s="2" t="s">
        <v>57</v>
      </c>
      <c r="B145" s="38" t="s">
        <v>70</v>
      </c>
      <c r="C145" s="38" t="s">
        <v>101</v>
      </c>
      <c r="D145" s="38"/>
      <c r="E145" s="43" t="s">
        <v>133</v>
      </c>
      <c r="F145" s="48">
        <v>32.3</v>
      </c>
      <c r="G145" s="8"/>
    </row>
    <row r="146" spans="1:7" ht="57.75" customHeight="1">
      <c r="A146" s="2" t="s">
        <v>57</v>
      </c>
      <c r="B146" s="38" t="s">
        <v>70</v>
      </c>
      <c r="C146" s="38" t="s">
        <v>120</v>
      </c>
      <c r="D146" s="38"/>
      <c r="E146" s="43" t="s">
        <v>121</v>
      </c>
      <c r="F146" s="48">
        <v>32.3</v>
      </c>
      <c r="G146" s="8"/>
    </row>
    <row r="147" spans="1:7" ht="51.75" customHeight="1">
      <c r="A147" s="2" t="s">
        <v>57</v>
      </c>
      <c r="B147" s="38" t="s">
        <v>70</v>
      </c>
      <c r="C147" s="38" t="s">
        <v>154</v>
      </c>
      <c r="D147" s="38"/>
      <c r="E147" s="43" t="s">
        <v>72</v>
      </c>
      <c r="F147" s="48">
        <v>32.3</v>
      </c>
      <c r="G147" s="8"/>
    </row>
    <row r="148" spans="1:7" ht="28.5" customHeight="1">
      <c r="A148" s="2" t="s">
        <v>57</v>
      </c>
      <c r="B148" s="38" t="s">
        <v>70</v>
      </c>
      <c r="C148" s="38" t="s">
        <v>154</v>
      </c>
      <c r="D148" s="38" t="s">
        <v>46</v>
      </c>
      <c r="E148" s="43" t="s">
        <v>47</v>
      </c>
      <c r="F148" s="48">
        <v>32.3</v>
      </c>
      <c r="G148" s="8"/>
    </row>
    <row r="149" spans="1:7" ht="28.5" customHeight="1">
      <c r="A149" s="2" t="s">
        <v>57</v>
      </c>
      <c r="B149" s="38" t="s">
        <v>70</v>
      </c>
      <c r="C149" s="38" t="s">
        <v>154</v>
      </c>
      <c r="D149" s="38" t="s">
        <v>48</v>
      </c>
      <c r="E149" s="43" t="s">
        <v>49</v>
      </c>
      <c r="F149" s="48">
        <v>32.3</v>
      </c>
      <c r="G149" s="8"/>
    </row>
    <row r="150" spans="1:7" ht="28.5" customHeight="1">
      <c r="A150" s="2"/>
      <c r="B150" s="38"/>
      <c r="C150" s="38"/>
      <c r="D150" s="38"/>
      <c r="E150" s="53" t="s">
        <v>189</v>
      </c>
      <c r="F150" s="57">
        <v>32.3</v>
      </c>
      <c r="G150" s="8"/>
    </row>
    <row r="151" spans="1:7" ht="48" customHeight="1">
      <c r="A151" s="6" t="s">
        <v>57</v>
      </c>
      <c r="B151" s="46" t="s">
        <v>31</v>
      </c>
      <c r="C151" s="38"/>
      <c r="D151" s="38"/>
      <c r="E151" s="49" t="s">
        <v>32</v>
      </c>
      <c r="F151" s="37">
        <f>F152</f>
        <v>1086.52</v>
      </c>
      <c r="G151" s="8"/>
    </row>
    <row r="152" spans="1:7" ht="18.75" customHeight="1">
      <c r="A152" s="2" t="s">
        <v>57</v>
      </c>
      <c r="B152" s="38" t="s">
        <v>33</v>
      </c>
      <c r="C152" s="38"/>
      <c r="D152" s="38"/>
      <c r="E152" s="43" t="s">
        <v>34</v>
      </c>
      <c r="F152" s="48">
        <f>F153</f>
        <v>1086.52</v>
      </c>
      <c r="G152" s="8"/>
    </row>
    <row r="153" spans="1:7" ht="53.25" customHeight="1">
      <c r="A153" s="2" t="s">
        <v>57</v>
      </c>
      <c r="B153" s="38" t="s">
        <v>33</v>
      </c>
      <c r="C153" s="38" t="s">
        <v>101</v>
      </c>
      <c r="D153" s="38"/>
      <c r="E153" s="43" t="s">
        <v>133</v>
      </c>
      <c r="F153" s="48">
        <f>F154</f>
        <v>1086.52</v>
      </c>
      <c r="G153" s="8"/>
    </row>
    <row r="154" spans="1:7" ht="56.25" customHeight="1">
      <c r="A154" s="2" t="s">
        <v>57</v>
      </c>
      <c r="B154" s="38" t="s">
        <v>33</v>
      </c>
      <c r="C154" s="38" t="s">
        <v>155</v>
      </c>
      <c r="D154" s="38"/>
      <c r="E154" s="43" t="s">
        <v>121</v>
      </c>
      <c r="F154" s="48">
        <f>F155+F159</f>
        <v>1086.52</v>
      </c>
      <c r="G154" s="8"/>
    </row>
    <row r="155" spans="1:7" ht="58.5" customHeight="1">
      <c r="A155" s="2" t="s">
        <v>57</v>
      </c>
      <c r="B155" s="50" t="s">
        <v>33</v>
      </c>
      <c r="C155" s="38" t="s">
        <v>156</v>
      </c>
      <c r="D155" s="38"/>
      <c r="E155" s="47" t="s">
        <v>92</v>
      </c>
      <c r="F155" s="51">
        <v>1085.52</v>
      </c>
      <c r="G155" s="8"/>
    </row>
    <row r="156" spans="1:7" ht="16.5" customHeight="1">
      <c r="A156" s="2" t="s">
        <v>57</v>
      </c>
      <c r="B156" s="52" t="s">
        <v>33</v>
      </c>
      <c r="C156" s="38" t="s">
        <v>156</v>
      </c>
      <c r="D156" s="38" t="s">
        <v>35</v>
      </c>
      <c r="E156" s="47" t="s">
        <v>157</v>
      </c>
      <c r="F156" s="51">
        <v>1085.52</v>
      </c>
      <c r="G156" s="8"/>
    </row>
    <row r="157" spans="1:7" ht="16.5" customHeight="1">
      <c r="A157" s="2" t="s">
        <v>57</v>
      </c>
      <c r="B157" s="52" t="s">
        <v>33</v>
      </c>
      <c r="C157" s="38" t="s">
        <v>156</v>
      </c>
      <c r="D157" s="38" t="s">
        <v>50</v>
      </c>
      <c r="E157" s="47" t="s">
        <v>158</v>
      </c>
      <c r="F157" s="51">
        <v>1085.52</v>
      </c>
      <c r="G157" s="8"/>
    </row>
    <row r="158" spans="1:7" ht="25.5" customHeight="1">
      <c r="A158" s="2"/>
      <c r="B158" s="52"/>
      <c r="C158" s="38"/>
      <c r="D158" s="38"/>
      <c r="E158" s="56" t="s">
        <v>197</v>
      </c>
      <c r="F158" s="58">
        <v>731.3</v>
      </c>
      <c r="G158" s="8"/>
    </row>
    <row r="159" spans="1:7" ht="57" customHeight="1">
      <c r="A159" s="2" t="s">
        <v>57</v>
      </c>
      <c r="B159" s="52" t="s">
        <v>33</v>
      </c>
      <c r="C159" s="38" t="s">
        <v>160</v>
      </c>
      <c r="D159" s="38"/>
      <c r="E159" s="47" t="s">
        <v>159</v>
      </c>
      <c r="F159" s="48">
        <v>1</v>
      </c>
      <c r="G159" s="8"/>
    </row>
    <row r="160" spans="1:7" ht="16.5" customHeight="1">
      <c r="A160" s="2" t="s">
        <v>57</v>
      </c>
      <c r="B160" s="52" t="s">
        <v>33</v>
      </c>
      <c r="C160" s="38" t="s">
        <v>160</v>
      </c>
      <c r="D160" s="38" t="s">
        <v>35</v>
      </c>
      <c r="E160" s="47" t="s">
        <v>36</v>
      </c>
      <c r="F160" s="48">
        <v>1</v>
      </c>
      <c r="G160" s="8"/>
    </row>
    <row r="161" spans="1:7" ht="14.25" customHeight="1">
      <c r="A161" s="2" t="s">
        <v>57</v>
      </c>
      <c r="B161" s="52" t="s">
        <v>33</v>
      </c>
      <c r="C161" s="38" t="s">
        <v>160</v>
      </c>
      <c r="D161" s="38" t="s">
        <v>50</v>
      </c>
      <c r="E161" s="43" t="s">
        <v>51</v>
      </c>
      <c r="F161" s="48">
        <v>1</v>
      </c>
      <c r="G161" s="8"/>
    </row>
    <row r="162" spans="1:6" ht="25.5">
      <c r="A162" s="2"/>
      <c r="B162" s="52"/>
      <c r="C162" s="38"/>
      <c r="D162" s="38"/>
      <c r="E162" s="53" t="s">
        <v>197</v>
      </c>
      <c r="F162" s="57">
        <v>1</v>
      </c>
    </row>
    <row r="163" ht="12.75">
      <c r="F163" s="34"/>
    </row>
  </sheetData>
  <sheetProtection/>
  <mergeCells count="10">
    <mergeCell ref="E5:E7"/>
    <mergeCell ref="F5:F7"/>
    <mergeCell ref="A5:A7"/>
    <mergeCell ref="B5:B7"/>
    <mergeCell ref="C5:C7"/>
    <mergeCell ref="D5:D7"/>
    <mergeCell ref="E1:G1"/>
    <mergeCell ref="A2:F2"/>
    <mergeCell ref="A3:E3"/>
    <mergeCell ref="A4:E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2016-12-05T08:01:28Z</cp:lastPrinted>
  <dcterms:created xsi:type="dcterms:W3CDTF">1996-10-08T23:32:33Z</dcterms:created>
  <dcterms:modified xsi:type="dcterms:W3CDTF">2016-12-05T08:02:16Z</dcterms:modified>
  <cp:category/>
  <cp:version/>
  <cp:contentType/>
  <cp:contentStatus/>
</cp:coreProperties>
</file>