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84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<sst xmlns="http://schemas.openxmlformats.org/spreadsheetml/2006/main" count="172" uniqueCount="112">
  <si>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</si>
  <si>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</si>
  <si>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</si>
  <si>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</si>
  <si>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</si>
  <si>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</si>
  <si>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</si>
  <si>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</si>
  <si>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</si>
  <si>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</si>
  <si>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</si>
  <si>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</si>
  <si>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</si>
  <si>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</si>
  <si>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</si>
  <si>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</si>
  <si>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</si>
  <si>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</si>
  <si>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</si>
  <si>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</si>
  <si>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</si>
  <si>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</si>
  <si>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Обеспечивающая подпрограмма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</si>
  <si>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</si>
  <si>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</si>
  <si>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</si>
  <si>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</si>
  <si>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</si>
  <si>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</si>
  <si>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</si>
  <si>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</si>
  <si>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Показатель 5 Увеличение доли населения систематически, занимающихся физической культурой и спортом.</t>
  </si>
  <si>
    <t>1.1 Функционирование высшего должностного лица субъекта Российской Федерации и муниципального образования.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</si>
  <si>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</si>
  <si>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</si>
  <si>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</si>
  <si>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</si>
  <si>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</si>
  <si>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</si>
  <si>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</si>
  <si>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</si>
  <si>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</si>
  <si>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</si>
  <si>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1.2 Расходы по центральному аппарату администрации Западнодвинского сельского поселения  Западнодвинского района на выполнение муниципальных полномочий поселения.</t>
  </si>
  <si>
    <t>Задача 1 Развитие кадрового потенциала администрации поселения.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</si>
  <si>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</si>
  <si>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</si>
  <si>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</si>
  <si>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Администратор муниципальной программы: Администрация Западнодвинского сельского поселения_Западнодвинского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</si>
  <si>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</si>
  <si>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Западнодвинского сельского поселения Западнодвинского района Тверской области.</t>
  </si>
  <si>
    <t>Показатель 1  Профессиональная переподготовка и повышение квалификации муниципальных служащих..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</si>
  <si>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</si>
  <si>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Показатель 1 Доля налоговых и неналоговых доходов бюджета поселения в общем объеме доходов бюджета поселения (без учета субвенций);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</si>
  <si>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</si>
  <si>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Показатель 1 Доля затрат на содержание органов местного самоуправления поселения в общем объеме расходов  бюджета</t>
  </si>
  <si>
    <t>Показатель 1 Количество учреждений культуры в поселении</t>
  </si>
  <si>
    <t>шт.</t>
  </si>
  <si>
    <t>Мероприятие 3.001 Осуществление защиты населения и территорий поселения от чрезвычайных ситуаций.</t>
  </si>
  <si>
    <t>Мероприятие 3.002 Обеспечение первичных мер пожарной безопасности в границах населенных пунктах.</t>
  </si>
  <si>
    <t>Показатель 1 Опахивание территории  поселения в пожароопасный период</t>
  </si>
  <si>
    <t>Показатель 1 Наличие пожарных водоемов в населенных пунктах поселения</t>
  </si>
  <si>
    <t xml:space="preserve">Показатель 2 Количество добровольных пожарных, принимавших участие в мероприятиях по тушению пожаров; </t>
  </si>
  <si>
    <t>га</t>
  </si>
  <si>
    <t>чел.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</si>
  <si>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</si>
  <si>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Количество участников спортивно-массовых мероприятий и соревнований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</si>
  <si>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</si>
  <si>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</si>
  <si>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</si>
  <si>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Показатель 1 Количество ставок специалистов в поселении, занимающихся данным полномочием</t>
  </si>
  <si>
    <t>ст.</t>
  </si>
  <si>
    <t xml:space="preserve">цель </t>
  </si>
  <si>
    <t>задача</t>
  </si>
  <si>
    <t>Мероприятие 2.001 Совершенствование муниципальной налоговой политики и мобилизации доходного потенциала поселения.</t>
  </si>
  <si>
    <t xml:space="preserve"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 </t>
  </si>
  <si>
    <t>Показатель 1 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</si>
  <si>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>ед</t>
  </si>
  <si>
    <t>Показатель 1 Уровень удовлетворенности населения организацией проведения спортивно-омассовых мероприятий, направленных на физическое воспитание детей, подростков и взрослого населения.</t>
  </si>
  <si>
    <t>Показатель 2 Количество спортивно-массовых мероприятий</t>
  </si>
  <si>
    <r>
      <t>Цель 1</t>
    </r>
    <r>
      <rPr>
        <sz val="11"/>
        <rFont val="Times New Roman"/>
        <family val="1"/>
      </rPr>
      <t xml:space="preserve">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области.</t>
    </r>
  </si>
  <si>
    <t>С</t>
  </si>
  <si>
    <t>О</t>
  </si>
  <si>
    <t>Э</t>
  </si>
  <si>
    <t>Б</t>
  </si>
  <si>
    <t>код целевой статьи расхода бюджета</t>
  </si>
  <si>
    <t xml:space="preserve">задача подпрограммы </t>
  </si>
  <si>
    <t>направление расходов</t>
  </si>
  <si>
    <t>3. Подпрограмма - подпрограмма муниципальной программы</t>
  </si>
  <si>
    <t>4. Задача - задача программы</t>
  </si>
  <si>
    <t>5.Мероприятие - мероприятие программы</t>
  </si>
  <si>
    <t>6. Административное мероприятие - административное мероприятие подпрограммы или обеспещиваещей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</si>
  <si>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</si>
  <si>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Повышение эффективности муниципального управления в Западнодвинском сельском поселении Западнодвинского района Тверской области на 2018-2023 годы.</t>
  </si>
  <si>
    <t>2018 год</t>
  </si>
  <si>
    <t>2019 год</t>
  </si>
  <si>
    <t>2020 год</t>
  </si>
  <si>
    <t>2021 год</t>
  </si>
  <si>
    <t>2022 год</t>
  </si>
  <si>
    <t>2023 год</t>
  </si>
  <si>
    <t xml:space="preserve">Показатель 4 Повышение уровня жизни населения через предоставление социальных выплат </t>
  </si>
  <si>
    <t>Задача 5 Улучшение социальной поддержки  населения в поселении</t>
  </si>
  <si>
    <t>Показатель  2 Количество составленных протоколов по правонарушениям</t>
  </si>
  <si>
    <t>Показатель 3 Количество организационных мероприятий в области обращений с КТО</t>
  </si>
  <si>
    <t>Показатель 1 Количество составленных протоколов по административным правонарушениям</t>
  </si>
  <si>
    <t>Мероприятие 6.003 "Финансовое обеспечение реализации переданных органам местного самоуправления поселения государственных полномочий Тверской области по организации  деятельности по сбору (в том числе раздельному сбору), транспортированию, обработке, утилизации, обезвреживанию, захоронению"</t>
  </si>
  <si>
    <t>Показатель 1 Количество организационных мероприятий в области обращений с ТКО</t>
  </si>
  <si>
    <t>Мероприятие 2.005 "Осуществление мероприятий по передаче полномочий бюджету муниципального образования Западвинский района Тверской области из бюджета поселения на осуществление полномочий по организации в границах поселения теплоснабжения населения "</t>
  </si>
  <si>
    <t>Показатель 1 Доля затрат на содержание организации в границах поселения теплоснабжения населения</t>
  </si>
  <si>
    <t>к муниципальной программе Западнодвинского сельского поселения Западнодвинского района Тверской области</t>
  </si>
  <si>
    <t>"Повышение эффективности муниципального управления  в Западнодвинском сельском поселении Западнодвинского района Тверской области на 2018-2023 годы</t>
  </si>
  <si>
    <t>Приложение 1 от  № 71а от  21.08.2018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</si>
</sst>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center" textRotation="90" wrapText="1"/>
    </xf>
    <xf numFmtId="2" fontId="5" fillId="0" borderId="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center" wrapText="1"/>
    </xf>
    <xf numFmtId="169" fontId="5" fillId="34" borderId="11" xfId="0" applyNumberFormat="1" applyFont="1" applyFill="1" applyBorder="1" applyAlignment="1">
      <alignment horizontal="center" wrapText="1"/>
    </xf>
    <xf numFmtId="169" fontId="6" fillId="34" borderId="11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" fontId="6" fillId="34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wrapText="1"/>
    </xf>
    <xf numFmtId="169" fontId="6" fillId="19" borderId="10" xfId="0" applyNumberFormat="1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69" fontId="5" fillId="19" borderId="10" xfId="0" applyNumberFormat="1" applyFont="1" applyFill="1" applyBorder="1" applyAlignment="1">
      <alignment horizontal="center" wrapText="1"/>
    </xf>
    <xf numFmtId="169" fontId="0" fillId="19" borderId="10" xfId="0" applyNumberFormat="1" applyFill="1" applyBorder="1" applyAlignment="1">
      <alignment/>
    </xf>
    <xf numFmtId="169" fontId="6" fillId="19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6" fillId="19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3"/>
  <sheetViews>
    <sheetView tabSelected="1" zoomScale="75" zoomScaleNormal="75" zoomScalePageLayoutView="0" workbookViewId="0" topLeftCell="A7">
      <selection activeCell="AF25" sqref="AF25"/>
    </sheetView>
  </sheetViews>
  <sheetFormatPr defaultColWidth="9.00390625" defaultRowHeight="12.75"/>
  <cols>
    <col min="1" max="27" width="3.25390625" style="4" customWidth="1"/>
    <col min="28" max="28" width="52.25390625" style="0" customWidth="1"/>
    <col min="29" max="29" width="10.875" style="0" customWidth="1"/>
    <col min="30" max="30" width="11.00390625" style="0" customWidth="1"/>
    <col min="31" max="31" width="10.375" style="0" customWidth="1"/>
    <col min="32" max="32" width="10.00390625" style="0" customWidth="1"/>
    <col min="33" max="36" width="9.75390625" style="0" customWidth="1"/>
    <col min="37" max="37" width="10.125" style="0" customWidth="1"/>
  </cols>
  <sheetData>
    <row r="1" spans="1:45" s="1" customFormat="1" ht="18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AE1" s="66" t="s">
        <v>111</v>
      </c>
      <c r="AF1" s="66"/>
      <c r="AG1" s="66"/>
      <c r="AH1" s="66"/>
      <c r="AI1" s="66"/>
      <c r="AJ1" s="66"/>
      <c r="AM1" s="66"/>
      <c r="AN1" s="66"/>
      <c r="AO1" s="66"/>
      <c r="AP1" s="66"/>
      <c r="AQ1" s="66"/>
      <c r="AR1" s="66"/>
      <c r="AS1" s="66"/>
    </row>
    <row r="2" spans="31:45" s="1" customFormat="1" ht="26.25" customHeight="1">
      <c r="AE2" s="66" t="s">
        <v>109</v>
      </c>
      <c r="AF2" s="66"/>
      <c r="AG2" s="66"/>
      <c r="AH2" s="66"/>
      <c r="AI2" s="66"/>
      <c r="AJ2" s="66"/>
      <c r="AM2" s="66"/>
      <c r="AN2" s="66"/>
      <c r="AO2" s="66"/>
      <c r="AP2" s="66"/>
      <c r="AQ2" s="66"/>
      <c r="AR2" s="66"/>
      <c r="AS2" s="66"/>
    </row>
    <row r="3" spans="6:45" s="1" customFormat="1" ht="41.25" customHeight="1">
      <c r="F3" s="88" t="s">
        <v>93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E3" s="66" t="s">
        <v>110</v>
      </c>
      <c r="AF3" s="66"/>
      <c r="AG3" s="66"/>
      <c r="AH3" s="66"/>
      <c r="AI3" s="66"/>
      <c r="AJ3" s="66"/>
      <c r="AM3" s="66"/>
      <c r="AN3" s="66"/>
      <c r="AO3" s="66"/>
      <c r="AP3" s="66"/>
      <c r="AQ3" s="66"/>
      <c r="AR3" s="66"/>
      <c r="AS3" s="66"/>
    </row>
    <row r="4" spans="8:45" s="1" customFormat="1" ht="12.75" customHeight="1">
      <c r="H4" s="74" t="s">
        <v>24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M4" s="66"/>
      <c r="AN4" s="66"/>
      <c r="AO4" s="66"/>
      <c r="AP4" s="66"/>
      <c r="AQ4" s="66"/>
      <c r="AR4" s="66"/>
      <c r="AS4" s="66"/>
    </row>
    <row r="5" spans="30:45" s="1" customFormat="1" ht="12.75" customHeight="1">
      <c r="AD5" s="66"/>
      <c r="AE5" s="66"/>
      <c r="AF5" s="66"/>
      <c r="AG5" s="66"/>
      <c r="AH5" s="66"/>
      <c r="AI5" s="66"/>
      <c r="AJ5" s="66"/>
      <c r="AK5" s="66"/>
      <c r="AM5" s="66"/>
      <c r="AN5" s="66"/>
      <c r="AO5" s="66"/>
      <c r="AP5" s="66"/>
      <c r="AQ5" s="66"/>
      <c r="AR5" s="66"/>
      <c r="AS5" s="66"/>
    </row>
    <row r="6" spans="1:45" s="1" customFormat="1" ht="12.75" customHeight="1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M6" s="66"/>
      <c r="AN6" s="66"/>
      <c r="AO6" s="66"/>
      <c r="AP6" s="66"/>
      <c r="AQ6" s="66"/>
      <c r="AR6" s="66"/>
      <c r="AS6" s="66"/>
    </row>
    <row r="7" spans="40:45" s="1" customFormat="1" ht="12.75">
      <c r="AN7" s="66"/>
      <c r="AO7" s="66"/>
      <c r="AP7" s="66"/>
      <c r="AQ7" s="66"/>
      <c r="AR7" s="66"/>
      <c r="AS7" s="66"/>
    </row>
    <row r="8" spans="1:45" s="1" customFormat="1" ht="18" customHeight="1">
      <c r="A8" s="87" t="s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AN8" s="82"/>
      <c r="AO8" s="82"/>
      <c r="AP8" s="82"/>
      <c r="AQ8" s="82"/>
      <c r="AR8" s="82"/>
      <c r="AS8" s="82"/>
    </row>
    <row r="9" spans="1:45" s="1" customFormat="1" ht="12.7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AN9" s="82"/>
      <c r="AO9" s="82"/>
      <c r="AP9" s="82"/>
      <c r="AQ9" s="82"/>
      <c r="AR9" s="82"/>
      <c r="AS9" s="82"/>
    </row>
    <row r="10" spans="1:18" s="1" customFormat="1" ht="12.7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8" s="1" customFormat="1" ht="13.5" customHeight="1">
      <c r="A11" s="66" t="s">
        <v>88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14"/>
      <c r="X11" s="14"/>
      <c r="Y11" s="14"/>
      <c r="Z11" s="14"/>
      <c r="AA11" s="14"/>
      <c r="AB11" s="14"/>
    </row>
    <row r="12" spans="1:28" s="1" customFormat="1" ht="16.5" customHeight="1">
      <c r="A12" s="66" t="s">
        <v>89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14"/>
    </row>
    <row r="13" spans="1:28" s="1" customFormat="1" ht="14.25" customHeight="1">
      <c r="A13" s="66" t="s">
        <v>90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14"/>
    </row>
    <row r="14" spans="1:28" s="1" customFormat="1" ht="13.5" customHeight="1">
      <c r="A14" s="66" t="s">
        <v>91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s="1" customFormat="1" ht="27.75" customHeight="1">
      <c r="A15" s="66" t="s">
        <v>92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14"/>
    </row>
    <row r="16" s="1" customFormat="1" ht="12.75"/>
    <row r="17" spans="1:50" s="1" customFormat="1" ht="60.75" customHeight="1">
      <c r="A17" s="65" t="s">
        <v>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84" t="s">
        <v>10</v>
      </c>
      <c r="S17" s="84"/>
      <c r="T17" s="84"/>
      <c r="U17" s="84"/>
      <c r="V17" s="84"/>
      <c r="W17" s="84"/>
      <c r="X17" s="84"/>
      <c r="Y17" s="84"/>
      <c r="Z17" s="84"/>
      <c r="AA17" s="85"/>
      <c r="AB17" s="71" t="s">
        <v>13</v>
      </c>
      <c r="AC17" s="71" t="s">
        <v>14</v>
      </c>
      <c r="AD17" s="71" t="s">
        <v>25</v>
      </c>
      <c r="AE17" s="89" t="s">
        <v>15</v>
      </c>
      <c r="AF17" s="84"/>
      <c r="AG17" s="84"/>
      <c r="AH17" s="84"/>
      <c r="AI17" s="84"/>
      <c r="AJ17" s="85"/>
      <c r="AK17" s="65" t="s">
        <v>19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63.75" customHeight="1">
      <c r="A18" s="75" t="s">
        <v>5</v>
      </c>
      <c r="B18" s="80"/>
      <c r="C18" s="76"/>
      <c r="D18" s="75" t="s">
        <v>6</v>
      </c>
      <c r="E18" s="76"/>
      <c r="F18" s="75" t="s">
        <v>7</v>
      </c>
      <c r="G18" s="76"/>
      <c r="H18" s="65" t="s">
        <v>85</v>
      </c>
      <c r="I18" s="65"/>
      <c r="J18" s="65"/>
      <c r="K18" s="65"/>
      <c r="L18" s="65"/>
      <c r="M18" s="65"/>
      <c r="N18" s="65"/>
      <c r="O18" s="65"/>
      <c r="P18" s="65"/>
      <c r="Q18" s="65"/>
      <c r="R18" s="75" t="s">
        <v>8</v>
      </c>
      <c r="S18" s="76"/>
      <c r="T18" s="69" t="s">
        <v>9</v>
      </c>
      <c r="U18" s="69" t="s">
        <v>72</v>
      </c>
      <c r="V18" s="69" t="s">
        <v>73</v>
      </c>
      <c r="W18" s="75" t="s">
        <v>11</v>
      </c>
      <c r="X18" s="80"/>
      <c r="Y18" s="76"/>
      <c r="Z18" s="75" t="s">
        <v>12</v>
      </c>
      <c r="AA18" s="76"/>
      <c r="AB18" s="72"/>
      <c r="AC18" s="72"/>
      <c r="AD18" s="72"/>
      <c r="AE18" s="63" t="s">
        <v>94</v>
      </c>
      <c r="AF18" s="63" t="s">
        <v>95</v>
      </c>
      <c r="AG18" s="67" t="s">
        <v>96</v>
      </c>
      <c r="AH18" s="63" t="s">
        <v>97</v>
      </c>
      <c r="AI18" s="63" t="s">
        <v>98</v>
      </c>
      <c r="AJ18" s="63" t="s">
        <v>99</v>
      </c>
      <c r="AK18" s="6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45.75" customHeight="1">
      <c r="A19" s="77"/>
      <c r="B19" s="81"/>
      <c r="C19" s="78"/>
      <c r="D19" s="77"/>
      <c r="E19" s="78"/>
      <c r="F19" s="77"/>
      <c r="G19" s="78"/>
      <c r="H19" s="83" t="s">
        <v>8</v>
      </c>
      <c r="I19" s="83"/>
      <c r="J19" s="15" t="s">
        <v>9</v>
      </c>
      <c r="K19" s="83" t="s">
        <v>86</v>
      </c>
      <c r="L19" s="83"/>
      <c r="M19" s="65" t="s">
        <v>87</v>
      </c>
      <c r="N19" s="65"/>
      <c r="O19" s="65"/>
      <c r="P19" s="65"/>
      <c r="Q19" s="65"/>
      <c r="R19" s="77"/>
      <c r="S19" s="78"/>
      <c r="T19" s="70"/>
      <c r="U19" s="70"/>
      <c r="V19" s="70"/>
      <c r="W19" s="77"/>
      <c r="X19" s="81"/>
      <c r="Y19" s="78"/>
      <c r="Z19" s="77"/>
      <c r="AA19" s="78"/>
      <c r="AB19" s="73"/>
      <c r="AC19" s="73"/>
      <c r="AD19" s="73"/>
      <c r="AE19" s="64"/>
      <c r="AF19" s="64"/>
      <c r="AG19" s="68"/>
      <c r="AH19" s="64"/>
      <c r="AI19" s="64"/>
      <c r="AJ19" s="64"/>
      <c r="AK19" s="6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12.7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3">
        <v>18</v>
      </c>
      <c r="S20" s="23">
        <v>19</v>
      </c>
      <c r="T20" s="23">
        <v>20</v>
      </c>
      <c r="U20" s="23">
        <v>21</v>
      </c>
      <c r="V20" s="23">
        <v>22</v>
      </c>
      <c r="W20" s="23">
        <v>23</v>
      </c>
      <c r="X20" s="23">
        <v>24</v>
      </c>
      <c r="Y20" s="23">
        <v>25</v>
      </c>
      <c r="Z20" s="23">
        <v>26</v>
      </c>
      <c r="AA20" s="23">
        <v>27</v>
      </c>
      <c r="AB20" s="23">
        <v>28</v>
      </c>
      <c r="AC20" s="23">
        <v>29</v>
      </c>
      <c r="AD20" s="23">
        <v>30</v>
      </c>
      <c r="AE20" s="23">
        <v>31</v>
      </c>
      <c r="AF20" s="23">
        <v>32</v>
      </c>
      <c r="AG20" s="24">
        <v>33</v>
      </c>
      <c r="AH20" s="24"/>
      <c r="AI20" s="24"/>
      <c r="AJ20" s="24">
        <v>33</v>
      </c>
      <c r="AK20" s="23">
        <v>34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75" s="1" customFormat="1" ht="15">
      <c r="A21" s="17">
        <v>4</v>
      </c>
      <c r="B21" s="17">
        <v>0</v>
      </c>
      <c r="C21" s="17">
        <v>2</v>
      </c>
      <c r="D21" s="17">
        <v>0</v>
      </c>
      <c r="E21" s="17">
        <v>0</v>
      </c>
      <c r="F21" s="17">
        <v>0</v>
      </c>
      <c r="G21" s="17">
        <v>0</v>
      </c>
      <c r="H21" s="17">
        <v>2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8" t="s">
        <v>17</v>
      </c>
      <c r="AC21" s="19" t="s">
        <v>16</v>
      </c>
      <c r="AD21" s="19"/>
      <c r="AE21" s="90">
        <f>AE31+AE76</f>
        <v>2634.91</v>
      </c>
      <c r="AF21" s="20">
        <f>AF22</f>
        <v>2454.05</v>
      </c>
      <c r="AG21" s="20">
        <f>AG22</f>
        <v>2447.05</v>
      </c>
      <c r="AH21" s="20">
        <f>AG21</f>
        <v>2447.05</v>
      </c>
      <c r="AI21" s="20">
        <f>AH21</f>
        <v>2447.05</v>
      </c>
      <c r="AJ21" s="20">
        <f>AI21</f>
        <v>2447.05</v>
      </c>
      <c r="AK21" s="20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1:75" s="1" customFormat="1" ht="15">
      <c r="A22" s="17">
        <v>4</v>
      </c>
      <c r="B22" s="17">
        <v>0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2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8" t="s">
        <v>18</v>
      </c>
      <c r="AC22" s="19" t="s">
        <v>16</v>
      </c>
      <c r="AD22" s="21"/>
      <c r="AE22" s="90">
        <f>AE21</f>
        <v>2634.91</v>
      </c>
      <c r="AF22" s="20">
        <f>AF31+AF76</f>
        <v>2454.05</v>
      </c>
      <c r="AG22" s="20">
        <f>AG31+AG76</f>
        <v>2447.05</v>
      </c>
      <c r="AH22" s="20">
        <f>AH21</f>
        <v>2447.05</v>
      </c>
      <c r="AI22" s="20">
        <f>AI21</f>
        <v>2447.05</v>
      </c>
      <c r="AJ22" s="20">
        <f>AJ21</f>
        <v>2447.05</v>
      </c>
      <c r="AK22" s="20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s="1" customFormat="1" ht="69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 t="s">
        <v>80</v>
      </c>
      <c r="AC23" s="25" t="s">
        <v>23</v>
      </c>
      <c r="AD23" s="25" t="s">
        <v>23</v>
      </c>
      <c r="AE23" s="53" t="s">
        <v>23</v>
      </c>
      <c r="AF23" s="25" t="s">
        <v>23</v>
      </c>
      <c r="AG23" s="28" t="s">
        <v>23</v>
      </c>
      <c r="AH23" s="28" t="s">
        <v>23</v>
      </c>
      <c r="AI23" s="28"/>
      <c r="AJ23" s="28" t="s">
        <v>23</v>
      </c>
      <c r="AK23" s="30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s="1" customFormat="1" ht="51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 t="s">
        <v>33</v>
      </c>
      <c r="AC24" s="25" t="s">
        <v>20</v>
      </c>
      <c r="AD24" s="25">
        <v>60</v>
      </c>
      <c r="AE24" s="53">
        <v>75</v>
      </c>
      <c r="AF24" s="25">
        <v>70</v>
      </c>
      <c r="AG24" s="28">
        <v>75</v>
      </c>
      <c r="AH24" s="28">
        <v>75</v>
      </c>
      <c r="AI24" s="28"/>
      <c r="AJ24" s="28">
        <v>75</v>
      </c>
      <c r="AK24" s="30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s="1" customFormat="1" ht="64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 t="s">
        <v>34</v>
      </c>
      <c r="AC25" s="25" t="s">
        <v>20</v>
      </c>
      <c r="AD25" s="25">
        <v>65</v>
      </c>
      <c r="AE25" s="53">
        <v>80</v>
      </c>
      <c r="AF25" s="25">
        <v>75</v>
      </c>
      <c r="AG25" s="28">
        <v>80</v>
      </c>
      <c r="AH25" s="28">
        <v>80</v>
      </c>
      <c r="AI25" s="28"/>
      <c r="AJ25" s="28">
        <v>80</v>
      </c>
      <c r="AK25" s="30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s="1" customFormat="1" ht="68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 t="s">
        <v>35</v>
      </c>
      <c r="AC26" s="25" t="s">
        <v>20</v>
      </c>
      <c r="AD26" s="25">
        <v>60</v>
      </c>
      <c r="AE26" s="53">
        <v>75</v>
      </c>
      <c r="AF26" s="25">
        <v>70</v>
      </c>
      <c r="AG26" s="28">
        <v>75</v>
      </c>
      <c r="AH26" s="28">
        <v>75</v>
      </c>
      <c r="AI26" s="28"/>
      <c r="AJ26" s="28">
        <v>75</v>
      </c>
      <c r="AK26" s="30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s="1" customFormat="1" ht="4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 t="s">
        <v>100</v>
      </c>
      <c r="AC27" s="25" t="s">
        <v>20</v>
      </c>
      <c r="AD27" s="25"/>
      <c r="AE27" s="53">
        <v>25</v>
      </c>
      <c r="AF27" s="25"/>
      <c r="AG27" s="28">
        <v>25</v>
      </c>
      <c r="AH27" s="28">
        <v>25</v>
      </c>
      <c r="AI27" s="28"/>
      <c r="AJ27" s="28">
        <v>25</v>
      </c>
      <c r="AK27" s="30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1:75" s="1" customFormat="1" ht="5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 t="s">
        <v>31</v>
      </c>
      <c r="AC28" s="25" t="s">
        <v>20</v>
      </c>
      <c r="AD28" s="25"/>
      <c r="AE28" s="53">
        <v>30</v>
      </c>
      <c r="AF28" s="25"/>
      <c r="AG28" s="28">
        <v>30</v>
      </c>
      <c r="AH28" s="28">
        <v>30</v>
      </c>
      <c r="AI28" s="28"/>
      <c r="AJ28" s="28">
        <v>30</v>
      </c>
      <c r="AK28" s="30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1:75" s="1" customFormat="1" ht="41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 t="s">
        <v>36</v>
      </c>
      <c r="AC29" s="25" t="s">
        <v>20</v>
      </c>
      <c r="AD29" s="25"/>
      <c r="AE29" s="53">
        <v>5</v>
      </c>
      <c r="AF29" s="25"/>
      <c r="AG29" s="28">
        <v>5</v>
      </c>
      <c r="AH29" s="28">
        <v>5</v>
      </c>
      <c r="AI29" s="28"/>
      <c r="AJ29" s="28">
        <v>5</v>
      </c>
      <c r="AK29" s="30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1:75" s="1" customFormat="1" ht="38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 t="s">
        <v>37</v>
      </c>
      <c r="AC30" s="25" t="s">
        <v>20</v>
      </c>
      <c r="AD30" s="25"/>
      <c r="AE30" s="53"/>
      <c r="AF30" s="25"/>
      <c r="AG30" s="28">
        <v>10</v>
      </c>
      <c r="AH30" s="28">
        <v>10</v>
      </c>
      <c r="AI30" s="28"/>
      <c r="AJ30" s="28">
        <v>10</v>
      </c>
      <c r="AK30" s="30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1:75" s="1" customFormat="1" ht="70.5" customHeight="1">
      <c r="A31" s="17">
        <v>4</v>
      </c>
      <c r="B31" s="17">
        <v>0</v>
      </c>
      <c r="C31" s="17">
        <v>2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7">
        <v>1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2</v>
      </c>
      <c r="S31" s="17">
        <v>1</v>
      </c>
      <c r="T31" s="17">
        <v>1</v>
      </c>
      <c r="U31" s="17">
        <v>1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 t="s">
        <v>49</v>
      </c>
      <c r="AC31" s="19" t="s">
        <v>16</v>
      </c>
      <c r="AD31" s="19"/>
      <c r="AE31" s="56">
        <f>AE37+AE48+AE55+AE60+AE66</f>
        <v>910.47</v>
      </c>
      <c r="AF31" s="20">
        <f>AF37+AF48+AF55+AF60+AF66</f>
        <v>802.6500000000001</v>
      </c>
      <c r="AG31" s="20">
        <f>AG37+AG48+AG55+AG60+AG66</f>
        <v>795.6500000000001</v>
      </c>
      <c r="AH31" s="20">
        <f>AG31</f>
        <v>795.6500000000001</v>
      </c>
      <c r="AI31" s="20">
        <f>AH31</f>
        <v>795.6500000000001</v>
      </c>
      <c r="AJ31" s="20">
        <f>AI31</f>
        <v>795.6500000000001</v>
      </c>
      <c r="AK31" s="20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1:75" s="1" customFormat="1" ht="40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v>2</v>
      </c>
      <c r="S32" s="26">
        <v>1</v>
      </c>
      <c r="T32" s="26">
        <v>1</v>
      </c>
      <c r="U32" s="26">
        <v>1</v>
      </c>
      <c r="V32" s="26">
        <v>1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52" t="s">
        <v>44</v>
      </c>
      <c r="AC32" s="29"/>
      <c r="AD32" s="29"/>
      <c r="AE32" s="54"/>
      <c r="AF32" s="29"/>
      <c r="AG32" s="31"/>
      <c r="AH32" s="31"/>
      <c r="AI32" s="31"/>
      <c r="AJ32" s="31"/>
      <c r="AK32" s="30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s="1" customFormat="1" ht="54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v>2</v>
      </c>
      <c r="S33" s="26">
        <v>1</v>
      </c>
      <c r="T33" s="26">
        <v>1</v>
      </c>
      <c r="U33" s="26">
        <v>1</v>
      </c>
      <c r="V33" s="26">
        <v>1</v>
      </c>
      <c r="W33" s="26">
        <v>0</v>
      </c>
      <c r="X33" s="26">
        <v>0</v>
      </c>
      <c r="Y33" s="26">
        <v>0</v>
      </c>
      <c r="Z33" s="26">
        <v>0</v>
      </c>
      <c r="AA33" s="26">
        <v>1</v>
      </c>
      <c r="AB33" s="26" t="s">
        <v>26</v>
      </c>
      <c r="AC33" s="25" t="s">
        <v>21</v>
      </c>
      <c r="AD33" s="25"/>
      <c r="AE33" s="53"/>
      <c r="AF33" s="25"/>
      <c r="AG33" s="28"/>
      <c r="AH33" s="28"/>
      <c r="AI33" s="28"/>
      <c r="AJ33" s="28"/>
      <c r="AK33" s="30"/>
      <c r="AL33" s="16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s="1" customFormat="1" ht="54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>
        <v>2</v>
      </c>
      <c r="S34" s="26">
        <v>1</v>
      </c>
      <c r="T34" s="26">
        <v>1</v>
      </c>
      <c r="U34" s="26">
        <v>1</v>
      </c>
      <c r="V34" s="26">
        <v>1</v>
      </c>
      <c r="W34" s="26">
        <v>0</v>
      </c>
      <c r="X34" s="26">
        <v>0</v>
      </c>
      <c r="Y34" s="26">
        <v>0</v>
      </c>
      <c r="Z34" s="32">
        <v>0</v>
      </c>
      <c r="AA34" s="32">
        <v>2</v>
      </c>
      <c r="AB34" s="26" t="s">
        <v>27</v>
      </c>
      <c r="AC34" s="25" t="s">
        <v>20</v>
      </c>
      <c r="AD34" s="25"/>
      <c r="AE34" s="53">
        <v>0</v>
      </c>
      <c r="AF34" s="25">
        <v>1</v>
      </c>
      <c r="AG34" s="28">
        <v>1</v>
      </c>
      <c r="AH34" s="28">
        <v>1</v>
      </c>
      <c r="AI34" s="28">
        <v>1</v>
      </c>
      <c r="AJ34" s="28">
        <v>1</v>
      </c>
      <c r="AK34" s="30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75" s="1" customFormat="1" ht="55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>
        <v>2</v>
      </c>
      <c r="S35" s="26">
        <v>1</v>
      </c>
      <c r="T35" s="26">
        <v>1</v>
      </c>
      <c r="U35" s="26">
        <v>1</v>
      </c>
      <c r="V35" s="32">
        <v>1</v>
      </c>
      <c r="W35" s="32">
        <v>0</v>
      </c>
      <c r="X35" s="32">
        <v>0</v>
      </c>
      <c r="Y35" s="32">
        <v>1</v>
      </c>
      <c r="Z35" s="32">
        <v>0</v>
      </c>
      <c r="AA35" s="32">
        <v>0</v>
      </c>
      <c r="AB35" s="26" t="s">
        <v>45</v>
      </c>
      <c r="AC35" s="25" t="s">
        <v>21</v>
      </c>
      <c r="AD35" s="25"/>
      <c r="AE35" s="53">
        <v>0</v>
      </c>
      <c r="AF35" s="25">
        <v>0</v>
      </c>
      <c r="AG35" s="28">
        <v>0</v>
      </c>
      <c r="AH35" s="28">
        <v>0</v>
      </c>
      <c r="AI35" s="28">
        <v>0</v>
      </c>
      <c r="AJ35" s="28">
        <v>0</v>
      </c>
      <c r="AK35" s="3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75" s="1" customFormat="1" ht="4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2</v>
      </c>
      <c r="S36" s="26">
        <v>1</v>
      </c>
      <c r="T36" s="26">
        <v>1</v>
      </c>
      <c r="U36" s="26">
        <v>1</v>
      </c>
      <c r="V36" s="32">
        <v>1</v>
      </c>
      <c r="W36" s="32">
        <v>0</v>
      </c>
      <c r="X36" s="32">
        <v>0</v>
      </c>
      <c r="Y36" s="32">
        <v>1</v>
      </c>
      <c r="Z36" s="32">
        <v>0</v>
      </c>
      <c r="AA36" s="32">
        <v>1</v>
      </c>
      <c r="AB36" s="26" t="s">
        <v>51</v>
      </c>
      <c r="AC36" s="25" t="s">
        <v>20</v>
      </c>
      <c r="AD36" s="25"/>
      <c r="AE36" s="53">
        <v>0</v>
      </c>
      <c r="AF36" s="25">
        <v>1</v>
      </c>
      <c r="AG36" s="28">
        <v>1</v>
      </c>
      <c r="AH36" s="28">
        <v>1</v>
      </c>
      <c r="AI36" s="28">
        <v>1</v>
      </c>
      <c r="AJ36" s="28">
        <v>1</v>
      </c>
      <c r="AK36" s="30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s="10" customFormat="1" ht="51.75" customHeight="1">
      <c r="A37" s="27">
        <v>4</v>
      </c>
      <c r="B37" s="27">
        <v>0</v>
      </c>
      <c r="C37" s="27">
        <v>2</v>
      </c>
      <c r="D37" s="27">
        <v>0</v>
      </c>
      <c r="E37" s="27">
        <v>0</v>
      </c>
      <c r="F37" s="27">
        <v>0</v>
      </c>
      <c r="G37" s="27">
        <v>0</v>
      </c>
      <c r="H37" s="27">
        <v>2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2</v>
      </c>
      <c r="S37" s="27">
        <v>1</v>
      </c>
      <c r="T37" s="27">
        <v>1</v>
      </c>
      <c r="U37" s="27">
        <v>1</v>
      </c>
      <c r="V37" s="27">
        <v>2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52" t="s">
        <v>38</v>
      </c>
      <c r="AC37" s="29" t="s">
        <v>16</v>
      </c>
      <c r="AD37" s="29"/>
      <c r="AE37" s="56">
        <f>AE42+AE44+AE46</f>
        <v>639.62</v>
      </c>
      <c r="AF37" s="30">
        <f>AF42+AF44+AF46</f>
        <v>639.6</v>
      </c>
      <c r="AG37" s="30">
        <f>AG42+AG44+AG46</f>
        <v>639.6</v>
      </c>
      <c r="AH37" s="30">
        <f>AH42+AH44+AH46</f>
        <v>639.6</v>
      </c>
      <c r="AI37" s="30">
        <f>AI42+AI44+AI46</f>
        <v>639.6</v>
      </c>
      <c r="AJ37" s="30">
        <f>AJ42+AJ44+AJ46</f>
        <v>639.6</v>
      </c>
      <c r="AK37" s="30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1" customFormat="1" ht="54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>
        <v>2</v>
      </c>
      <c r="S38" s="26">
        <v>1</v>
      </c>
      <c r="T38" s="26">
        <v>1</v>
      </c>
      <c r="U38" s="26">
        <v>1</v>
      </c>
      <c r="V38" s="26">
        <v>2</v>
      </c>
      <c r="W38" s="26">
        <v>0</v>
      </c>
      <c r="X38" s="26">
        <v>0</v>
      </c>
      <c r="Y38" s="26">
        <v>0</v>
      </c>
      <c r="Z38" s="26">
        <v>0</v>
      </c>
      <c r="AA38" s="26">
        <v>1</v>
      </c>
      <c r="AB38" s="26" t="s">
        <v>46</v>
      </c>
      <c r="AC38" s="25" t="s">
        <v>20</v>
      </c>
      <c r="AD38" s="33"/>
      <c r="AE38" s="53"/>
      <c r="AF38" s="25"/>
      <c r="AG38" s="28"/>
      <c r="AH38" s="28"/>
      <c r="AI38" s="28"/>
      <c r="AJ38" s="28"/>
      <c r="AK38" s="30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1:75" s="1" customFormat="1" ht="38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2</v>
      </c>
      <c r="S39" s="26">
        <v>1</v>
      </c>
      <c r="T39" s="26">
        <v>1</v>
      </c>
      <c r="U39" s="26">
        <v>1</v>
      </c>
      <c r="V39" s="26">
        <v>2</v>
      </c>
      <c r="W39" s="26">
        <v>0</v>
      </c>
      <c r="X39" s="26">
        <v>0</v>
      </c>
      <c r="Y39" s="26">
        <v>0</v>
      </c>
      <c r="Z39" s="26">
        <v>0</v>
      </c>
      <c r="AA39" s="26">
        <v>2</v>
      </c>
      <c r="AB39" s="26" t="s">
        <v>47</v>
      </c>
      <c r="AC39" s="25" t="s">
        <v>20</v>
      </c>
      <c r="AD39" s="25"/>
      <c r="AE39" s="53"/>
      <c r="AF39" s="25"/>
      <c r="AG39" s="28"/>
      <c r="AH39" s="28"/>
      <c r="AI39" s="28"/>
      <c r="AJ39" s="28"/>
      <c r="AK39" s="30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1:75" s="1" customFormat="1" ht="55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>
        <v>2</v>
      </c>
      <c r="S40" s="26">
        <v>1</v>
      </c>
      <c r="T40" s="26">
        <v>1</v>
      </c>
      <c r="U40" s="26">
        <v>1</v>
      </c>
      <c r="V40" s="26">
        <v>2</v>
      </c>
      <c r="W40" s="26">
        <v>0</v>
      </c>
      <c r="X40" s="26">
        <v>0</v>
      </c>
      <c r="Y40" s="26">
        <v>1</v>
      </c>
      <c r="Z40" s="26">
        <v>0</v>
      </c>
      <c r="AA40" s="26">
        <v>0</v>
      </c>
      <c r="AB40" s="26" t="s">
        <v>74</v>
      </c>
      <c r="AC40" s="25" t="s">
        <v>16</v>
      </c>
      <c r="AD40" s="25"/>
      <c r="AE40" s="53">
        <v>0</v>
      </c>
      <c r="AF40" s="25">
        <v>0</v>
      </c>
      <c r="AG40" s="28">
        <v>0</v>
      </c>
      <c r="AH40" s="28">
        <v>0</v>
      </c>
      <c r="AI40" s="28">
        <v>0</v>
      </c>
      <c r="AJ40" s="28">
        <v>0</v>
      </c>
      <c r="AK40" s="30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1:75" s="1" customFormat="1" ht="5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>
        <v>2</v>
      </c>
      <c r="S41" s="26">
        <v>1</v>
      </c>
      <c r="T41" s="26">
        <v>1</v>
      </c>
      <c r="U41" s="26">
        <v>1</v>
      </c>
      <c r="V41" s="26">
        <v>2</v>
      </c>
      <c r="W41" s="26">
        <v>0</v>
      </c>
      <c r="X41" s="26">
        <v>0</v>
      </c>
      <c r="Y41" s="26">
        <v>1</v>
      </c>
      <c r="Z41" s="26">
        <v>0</v>
      </c>
      <c r="AA41" s="26">
        <v>1</v>
      </c>
      <c r="AB41" s="26" t="s">
        <v>53</v>
      </c>
      <c r="AC41" s="25" t="s">
        <v>20</v>
      </c>
      <c r="AD41" s="25"/>
      <c r="AE41" s="53">
        <v>0</v>
      </c>
      <c r="AF41" s="25">
        <v>0</v>
      </c>
      <c r="AG41" s="28">
        <v>0</v>
      </c>
      <c r="AH41" s="28">
        <v>0</v>
      </c>
      <c r="AI41" s="28">
        <v>0</v>
      </c>
      <c r="AJ41" s="28">
        <v>0</v>
      </c>
      <c r="AK41" s="47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1:75" s="1" customFormat="1" ht="123" customHeight="1">
      <c r="A42" s="26">
        <v>4</v>
      </c>
      <c r="B42" s="26">
        <v>0</v>
      </c>
      <c r="C42" s="26">
        <v>2</v>
      </c>
      <c r="D42" s="26">
        <v>1</v>
      </c>
      <c r="E42" s="26">
        <v>4</v>
      </c>
      <c r="F42" s="26">
        <v>0</v>
      </c>
      <c r="G42" s="26">
        <v>3</v>
      </c>
      <c r="H42" s="26">
        <v>2</v>
      </c>
      <c r="I42" s="26">
        <v>1</v>
      </c>
      <c r="J42" s="26">
        <v>1</v>
      </c>
      <c r="K42" s="26">
        <v>0</v>
      </c>
      <c r="L42" s="26">
        <v>2</v>
      </c>
      <c r="M42" s="26">
        <v>4</v>
      </c>
      <c r="N42" s="26">
        <v>0</v>
      </c>
      <c r="O42" s="26">
        <v>0</v>
      </c>
      <c r="P42" s="26">
        <v>2</v>
      </c>
      <c r="Q42" s="26" t="s">
        <v>82</v>
      </c>
      <c r="R42" s="26">
        <v>2</v>
      </c>
      <c r="S42" s="26">
        <v>1</v>
      </c>
      <c r="T42" s="26">
        <v>1</v>
      </c>
      <c r="U42" s="26">
        <v>1</v>
      </c>
      <c r="V42" s="26">
        <v>2</v>
      </c>
      <c r="W42" s="26">
        <v>0</v>
      </c>
      <c r="X42" s="26">
        <v>0</v>
      </c>
      <c r="Y42" s="26">
        <v>2</v>
      </c>
      <c r="Z42" s="26">
        <v>0</v>
      </c>
      <c r="AA42" s="26">
        <v>0</v>
      </c>
      <c r="AB42" s="26" t="s">
        <v>52</v>
      </c>
      <c r="AC42" s="25" t="s">
        <v>16</v>
      </c>
      <c r="AD42" s="25"/>
      <c r="AE42" s="60">
        <v>564.62</v>
      </c>
      <c r="AF42" s="25">
        <v>637.6</v>
      </c>
      <c r="AG42" s="28">
        <v>637.6</v>
      </c>
      <c r="AH42" s="28">
        <v>637.6</v>
      </c>
      <c r="AI42" s="28">
        <v>637.6</v>
      </c>
      <c r="AJ42" s="28">
        <v>637.6</v>
      </c>
      <c r="AK42" s="30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1:75" s="1" customFormat="1" ht="52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>
        <v>2</v>
      </c>
      <c r="S43" s="26">
        <v>1</v>
      </c>
      <c r="T43" s="26">
        <v>1</v>
      </c>
      <c r="U43" s="26">
        <v>1</v>
      </c>
      <c r="V43" s="26">
        <v>2</v>
      </c>
      <c r="W43" s="26">
        <v>0</v>
      </c>
      <c r="X43" s="26">
        <v>0</v>
      </c>
      <c r="Y43" s="26">
        <v>2</v>
      </c>
      <c r="Z43" s="26">
        <v>0</v>
      </c>
      <c r="AA43" s="26">
        <v>1</v>
      </c>
      <c r="AB43" s="26" t="s">
        <v>55</v>
      </c>
      <c r="AC43" s="25" t="s">
        <v>20</v>
      </c>
      <c r="AD43" s="25"/>
      <c r="AE43" s="53"/>
      <c r="AF43" s="25"/>
      <c r="AG43" s="28"/>
      <c r="AH43" s="28"/>
      <c r="AI43" s="28"/>
      <c r="AJ43" s="28"/>
      <c r="AK43" s="30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s="1" customFormat="1" ht="123" customHeight="1">
      <c r="A44" s="26">
        <v>4</v>
      </c>
      <c r="B44" s="26">
        <v>0</v>
      </c>
      <c r="C44" s="26">
        <v>2</v>
      </c>
      <c r="D44" s="26">
        <v>1</v>
      </c>
      <c r="E44" s="26">
        <v>4</v>
      </c>
      <c r="F44" s="26">
        <v>0</v>
      </c>
      <c r="G44" s="26">
        <v>3</v>
      </c>
      <c r="H44" s="26">
        <v>2</v>
      </c>
      <c r="I44" s="26">
        <v>1</v>
      </c>
      <c r="J44" s="26">
        <v>1</v>
      </c>
      <c r="K44" s="26">
        <v>0</v>
      </c>
      <c r="L44" s="26">
        <v>2</v>
      </c>
      <c r="M44" s="26">
        <v>4</v>
      </c>
      <c r="N44" s="26">
        <v>0</v>
      </c>
      <c r="O44" s="26">
        <v>0</v>
      </c>
      <c r="P44" s="26">
        <v>4</v>
      </c>
      <c r="Q44" s="26" t="s">
        <v>82</v>
      </c>
      <c r="R44" s="26">
        <v>2</v>
      </c>
      <c r="S44" s="26">
        <v>1</v>
      </c>
      <c r="T44" s="26">
        <v>1</v>
      </c>
      <c r="U44" s="26">
        <v>1</v>
      </c>
      <c r="V44" s="26">
        <v>2</v>
      </c>
      <c r="W44" s="26">
        <v>0</v>
      </c>
      <c r="X44" s="26">
        <v>0</v>
      </c>
      <c r="Y44" s="26">
        <v>4</v>
      </c>
      <c r="Z44" s="26">
        <v>0</v>
      </c>
      <c r="AA44" s="26">
        <v>0</v>
      </c>
      <c r="AB44" s="26" t="s">
        <v>54</v>
      </c>
      <c r="AC44" s="25" t="s">
        <v>16</v>
      </c>
      <c r="AD44" s="25"/>
      <c r="AE44" s="55">
        <v>74</v>
      </c>
      <c r="AF44" s="33">
        <v>1</v>
      </c>
      <c r="AG44" s="34">
        <v>1</v>
      </c>
      <c r="AH44" s="34">
        <v>1</v>
      </c>
      <c r="AI44" s="34">
        <v>1</v>
      </c>
      <c r="AJ44" s="34">
        <v>1</v>
      </c>
      <c r="AK44" s="30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5" s="1" customFormat="1" ht="33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>
        <v>2</v>
      </c>
      <c r="S45" s="26">
        <v>1</v>
      </c>
      <c r="T45" s="26">
        <v>1</v>
      </c>
      <c r="U45" s="26">
        <v>1</v>
      </c>
      <c r="V45" s="26">
        <v>2</v>
      </c>
      <c r="W45" s="26">
        <v>0</v>
      </c>
      <c r="X45" s="26">
        <v>0</v>
      </c>
      <c r="Y45" s="26">
        <v>4</v>
      </c>
      <c r="Z45" s="26">
        <v>0</v>
      </c>
      <c r="AA45" s="26">
        <v>1</v>
      </c>
      <c r="AB45" s="26" t="s">
        <v>56</v>
      </c>
      <c r="AC45" s="25" t="s">
        <v>77</v>
      </c>
      <c r="AD45" s="25"/>
      <c r="AE45" s="53"/>
      <c r="AF45" s="25"/>
      <c r="AG45" s="28"/>
      <c r="AH45" s="28"/>
      <c r="AI45" s="28"/>
      <c r="AJ45" s="28"/>
      <c r="AK45" s="47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s="1" customFormat="1" ht="99.75" customHeight="1">
      <c r="A46" s="26">
        <v>4</v>
      </c>
      <c r="B46" s="26">
        <v>0</v>
      </c>
      <c r="C46" s="26">
        <v>2</v>
      </c>
      <c r="D46" s="26">
        <v>0</v>
      </c>
      <c r="E46" s="26">
        <v>5</v>
      </c>
      <c r="F46" s="26">
        <v>0</v>
      </c>
      <c r="G46" s="26">
        <v>2</v>
      </c>
      <c r="H46" s="26">
        <v>2</v>
      </c>
      <c r="I46" s="26">
        <v>1</v>
      </c>
      <c r="J46" s="26">
        <v>1</v>
      </c>
      <c r="K46" s="26">
        <v>0</v>
      </c>
      <c r="L46" s="26">
        <v>2</v>
      </c>
      <c r="M46" s="26">
        <v>4</v>
      </c>
      <c r="N46" s="26">
        <v>0</v>
      </c>
      <c r="O46" s="26">
        <v>0</v>
      </c>
      <c r="P46" s="26">
        <v>7</v>
      </c>
      <c r="Q46" s="26" t="s">
        <v>82</v>
      </c>
      <c r="R46" s="26">
        <v>2</v>
      </c>
      <c r="S46" s="26">
        <v>1</v>
      </c>
      <c r="T46" s="26">
        <v>1</v>
      </c>
      <c r="U46" s="26">
        <v>1</v>
      </c>
      <c r="V46" s="26">
        <v>2</v>
      </c>
      <c r="W46" s="26">
        <v>0</v>
      </c>
      <c r="X46" s="26">
        <v>0</v>
      </c>
      <c r="Y46" s="26">
        <v>5</v>
      </c>
      <c r="Z46" s="26">
        <v>0</v>
      </c>
      <c r="AA46" s="26">
        <v>0</v>
      </c>
      <c r="AB46" s="26" t="s">
        <v>107</v>
      </c>
      <c r="AC46" s="25"/>
      <c r="AD46" s="25"/>
      <c r="AE46" s="53">
        <v>1</v>
      </c>
      <c r="AF46" s="25">
        <v>1</v>
      </c>
      <c r="AG46" s="28">
        <v>1</v>
      </c>
      <c r="AH46" s="28">
        <v>1</v>
      </c>
      <c r="AI46" s="28">
        <v>1</v>
      </c>
      <c r="AJ46" s="28">
        <v>1</v>
      </c>
      <c r="AK46" s="47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s="1" customFormat="1" ht="36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>
        <v>2</v>
      </c>
      <c r="S47" s="26">
        <v>1</v>
      </c>
      <c r="T47" s="26">
        <v>1</v>
      </c>
      <c r="U47" s="26">
        <v>1</v>
      </c>
      <c r="V47" s="26">
        <v>2</v>
      </c>
      <c r="W47" s="26">
        <v>0</v>
      </c>
      <c r="X47" s="26">
        <v>0</v>
      </c>
      <c r="Y47" s="26">
        <v>5</v>
      </c>
      <c r="Z47" s="26">
        <v>0</v>
      </c>
      <c r="AA47" s="26">
        <v>1</v>
      </c>
      <c r="AB47" s="26" t="s">
        <v>108</v>
      </c>
      <c r="AC47" s="25"/>
      <c r="AD47" s="25"/>
      <c r="AE47" s="53"/>
      <c r="AF47" s="25"/>
      <c r="AG47" s="28"/>
      <c r="AH47" s="28"/>
      <c r="AI47" s="28"/>
      <c r="AJ47" s="28"/>
      <c r="AK47" s="47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s="10" customFormat="1" ht="61.5" customHeight="1">
      <c r="A48" s="27">
        <v>4</v>
      </c>
      <c r="B48" s="27">
        <v>0</v>
      </c>
      <c r="C48" s="27">
        <v>2</v>
      </c>
      <c r="D48" s="27">
        <v>0</v>
      </c>
      <c r="E48" s="27">
        <v>0</v>
      </c>
      <c r="F48" s="27">
        <v>0</v>
      </c>
      <c r="G48" s="27">
        <v>0</v>
      </c>
      <c r="H48" s="27">
        <v>2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2</v>
      </c>
      <c r="S48" s="27">
        <v>1</v>
      </c>
      <c r="T48" s="27">
        <v>1</v>
      </c>
      <c r="U48" s="27">
        <v>1</v>
      </c>
      <c r="V48" s="27">
        <v>3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52" t="s">
        <v>42</v>
      </c>
      <c r="AC48" s="29" t="s">
        <v>16</v>
      </c>
      <c r="AD48" s="29"/>
      <c r="AE48" s="56">
        <f>AE50+AE52</f>
        <v>100.85</v>
      </c>
      <c r="AF48" s="30">
        <f>AF50+AF52</f>
        <v>22</v>
      </c>
      <c r="AG48" s="30">
        <f>AG50+AG52</f>
        <v>22</v>
      </c>
      <c r="AH48" s="29">
        <f>AH50+AH52</f>
        <v>22</v>
      </c>
      <c r="AI48" s="29">
        <f>AI50+AI52</f>
        <v>22</v>
      </c>
      <c r="AJ48" s="29">
        <f>AJ50+AJ52</f>
        <v>22</v>
      </c>
      <c r="AK48" s="30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s="1" customFormat="1" ht="86.2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>
        <v>2</v>
      </c>
      <c r="S49" s="27">
        <v>1</v>
      </c>
      <c r="T49" s="27">
        <v>1</v>
      </c>
      <c r="U49" s="27">
        <v>1</v>
      </c>
      <c r="V49" s="27">
        <v>3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6" t="s">
        <v>76</v>
      </c>
      <c r="AC49" s="25" t="s">
        <v>20</v>
      </c>
      <c r="AD49" s="25"/>
      <c r="AE49" s="53"/>
      <c r="AF49" s="25"/>
      <c r="AG49" s="28"/>
      <c r="AH49" s="28"/>
      <c r="AI49" s="28"/>
      <c r="AJ49" s="28"/>
      <c r="AK49" s="30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s="1" customFormat="1" ht="48.75" customHeight="1">
      <c r="A50" s="26">
        <v>4</v>
      </c>
      <c r="B50" s="26">
        <v>0</v>
      </c>
      <c r="C50" s="26">
        <v>2</v>
      </c>
      <c r="D50" s="26">
        <v>0</v>
      </c>
      <c r="E50" s="26">
        <v>3</v>
      </c>
      <c r="F50" s="26">
        <v>0</v>
      </c>
      <c r="G50" s="26">
        <v>9</v>
      </c>
      <c r="H50" s="26">
        <v>2</v>
      </c>
      <c r="I50" s="26">
        <v>1</v>
      </c>
      <c r="J50" s="26">
        <v>1</v>
      </c>
      <c r="K50" s="26">
        <v>0</v>
      </c>
      <c r="L50" s="26">
        <v>3</v>
      </c>
      <c r="M50" s="26">
        <v>4</v>
      </c>
      <c r="N50" s="26">
        <v>0</v>
      </c>
      <c r="O50" s="26">
        <v>0</v>
      </c>
      <c r="P50" s="26">
        <v>1</v>
      </c>
      <c r="Q50" s="26" t="s">
        <v>84</v>
      </c>
      <c r="R50" s="26">
        <v>2</v>
      </c>
      <c r="S50" s="26">
        <v>1</v>
      </c>
      <c r="T50" s="26">
        <v>1</v>
      </c>
      <c r="U50" s="26">
        <v>1</v>
      </c>
      <c r="V50" s="26">
        <v>3</v>
      </c>
      <c r="W50" s="26">
        <v>0</v>
      </c>
      <c r="X50" s="26">
        <v>0</v>
      </c>
      <c r="Y50" s="26">
        <v>1</v>
      </c>
      <c r="Z50" s="26">
        <v>0</v>
      </c>
      <c r="AA50" s="26">
        <v>0</v>
      </c>
      <c r="AB50" s="26" t="s">
        <v>58</v>
      </c>
      <c r="AC50" s="25" t="s">
        <v>16</v>
      </c>
      <c r="AD50" s="25"/>
      <c r="AE50" s="60">
        <v>12.75</v>
      </c>
      <c r="AF50" s="33">
        <v>12</v>
      </c>
      <c r="AG50" s="34">
        <v>12</v>
      </c>
      <c r="AH50" s="28">
        <v>12</v>
      </c>
      <c r="AI50" s="28">
        <v>12</v>
      </c>
      <c r="AJ50" s="28">
        <v>12</v>
      </c>
      <c r="AK50" s="30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s="1" customFormat="1" ht="36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>
        <v>2</v>
      </c>
      <c r="S51" s="26">
        <v>1</v>
      </c>
      <c r="T51" s="26">
        <v>1</v>
      </c>
      <c r="U51" s="26">
        <v>1</v>
      </c>
      <c r="V51" s="26">
        <v>3</v>
      </c>
      <c r="W51" s="26">
        <v>0</v>
      </c>
      <c r="X51" s="26">
        <v>0</v>
      </c>
      <c r="Y51" s="26">
        <v>1</v>
      </c>
      <c r="Z51" s="26">
        <v>0</v>
      </c>
      <c r="AA51" s="26">
        <v>1</v>
      </c>
      <c r="AB51" s="26" t="s">
        <v>60</v>
      </c>
      <c r="AC51" s="25" t="s">
        <v>63</v>
      </c>
      <c r="AD51" s="25"/>
      <c r="AE51" s="53"/>
      <c r="AF51" s="25"/>
      <c r="AG51" s="28"/>
      <c r="AH51" s="28"/>
      <c r="AI51" s="28"/>
      <c r="AJ51" s="28"/>
      <c r="AK51" s="47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s="1" customFormat="1" ht="49.5" customHeight="1">
      <c r="A52" s="26">
        <v>4</v>
      </c>
      <c r="B52" s="26">
        <v>0</v>
      </c>
      <c r="C52" s="26">
        <v>2</v>
      </c>
      <c r="D52" s="26">
        <v>0</v>
      </c>
      <c r="E52" s="26">
        <v>3</v>
      </c>
      <c r="F52" s="26">
        <v>1</v>
      </c>
      <c r="G52" s="26">
        <v>0</v>
      </c>
      <c r="H52" s="26">
        <v>2</v>
      </c>
      <c r="I52" s="26">
        <v>1</v>
      </c>
      <c r="J52" s="26">
        <v>1</v>
      </c>
      <c r="K52" s="26">
        <v>0</v>
      </c>
      <c r="L52" s="26">
        <v>3</v>
      </c>
      <c r="M52" s="26">
        <v>4</v>
      </c>
      <c r="N52" s="26">
        <v>0</v>
      </c>
      <c r="O52" s="26">
        <v>0</v>
      </c>
      <c r="P52" s="26">
        <v>2</v>
      </c>
      <c r="Q52" s="26" t="s">
        <v>84</v>
      </c>
      <c r="R52" s="26">
        <v>2</v>
      </c>
      <c r="S52" s="26">
        <v>1</v>
      </c>
      <c r="T52" s="26">
        <v>1</v>
      </c>
      <c r="U52" s="26">
        <v>1</v>
      </c>
      <c r="V52" s="26">
        <v>3</v>
      </c>
      <c r="W52" s="26">
        <v>0</v>
      </c>
      <c r="X52" s="26">
        <v>0</v>
      </c>
      <c r="Y52" s="26">
        <v>2</v>
      </c>
      <c r="Z52" s="26">
        <v>0</v>
      </c>
      <c r="AA52" s="26">
        <v>0</v>
      </c>
      <c r="AB52" s="26" t="s">
        <v>59</v>
      </c>
      <c r="AC52" s="25" t="s">
        <v>16</v>
      </c>
      <c r="AD52" s="25"/>
      <c r="AE52" s="53">
        <v>88.1</v>
      </c>
      <c r="AF52" s="33">
        <v>10</v>
      </c>
      <c r="AG52" s="35">
        <v>10</v>
      </c>
      <c r="AH52" s="28">
        <v>10</v>
      </c>
      <c r="AI52" s="28">
        <v>10</v>
      </c>
      <c r="AJ52" s="28">
        <v>10</v>
      </c>
      <c r="AK52" s="30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s="1" customFormat="1" ht="39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>
        <v>2</v>
      </c>
      <c r="S53" s="26">
        <v>1</v>
      </c>
      <c r="T53" s="26">
        <v>1</v>
      </c>
      <c r="U53" s="26">
        <v>1</v>
      </c>
      <c r="V53" s="26">
        <v>3</v>
      </c>
      <c r="W53" s="26">
        <v>0</v>
      </c>
      <c r="X53" s="26">
        <v>0</v>
      </c>
      <c r="Y53" s="26">
        <v>2</v>
      </c>
      <c r="Z53" s="26">
        <v>0</v>
      </c>
      <c r="AA53" s="26">
        <v>1</v>
      </c>
      <c r="AB53" s="26" t="s">
        <v>61</v>
      </c>
      <c r="AC53" s="25" t="s">
        <v>57</v>
      </c>
      <c r="AD53" s="25"/>
      <c r="AE53" s="53">
        <v>10</v>
      </c>
      <c r="AF53" s="25">
        <v>10</v>
      </c>
      <c r="AG53" s="28">
        <v>10</v>
      </c>
      <c r="AH53" s="28">
        <v>10</v>
      </c>
      <c r="AI53" s="28">
        <v>10</v>
      </c>
      <c r="AJ53" s="28">
        <v>10</v>
      </c>
      <c r="AK53" s="47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s="1" customFormat="1" ht="49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>
        <v>2</v>
      </c>
      <c r="S54" s="26">
        <v>1</v>
      </c>
      <c r="T54" s="26">
        <v>1</v>
      </c>
      <c r="U54" s="26">
        <v>1</v>
      </c>
      <c r="V54" s="26">
        <v>3</v>
      </c>
      <c r="W54" s="26">
        <v>0</v>
      </c>
      <c r="X54" s="26">
        <v>0</v>
      </c>
      <c r="Y54" s="26">
        <v>2</v>
      </c>
      <c r="Z54" s="26">
        <v>0</v>
      </c>
      <c r="AA54" s="26">
        <v>2</v>
      </c>
      <c r="AB54" s="26" t="s">
        <v>62</v>
      </c>
      <c r="AC54" s="25" t="s">
        <v>64</v>
      </c>
      <c r="AD54" s="25"/>
      <c r="AE54" s="53">
        <v>2</v>
      </c>
      <c r="AF54" s="25">
        <v>5</v>
      </c>
      <c r="AG54" s="28">
        <v>5</v>
      </c>
      <c r="AH54" s="28">
        <v>5</v>
      </c>
      <c r="AI54" s="28">
        <v>5</v>
      </c>
      <c r="AJ54" s="28">
        <v>5</v>
      </c>
      <c r="AK54" s="47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s="10" customFormat="1" ht="59.25" customHeight="1">
      <c r="A55" s="27">
        <v>4</v>
      </c>
      <c r="B55" s="27">
        <v>0</v>
      </c>
      <c r="C55" s="27">
        <v>2</v>
      </c>
      <c r="D55" s="27">
        <v>0</v>
      </c>
      <c r="E55" s="27">
        <v>0</v>
      </c>
      <c r="F55" s="27">
        <v>0</v>
      </c>
      <c r="G55" s="27">
        <v>0</v>
      </c>
      <c r="H55" s="27">
        <v>2</v>
      </c>
      <c r="I55" s="27">
        <v>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2</v>
      </c>
      <c r="S55" s="27">
        <v>1</v>
      </c>
      <c r="T55" s="27">
        <v>1</v>
      </c>
      <c r="U55" s="27">
        <v>1</v>
      </c>
      <c r="V55" s="27">
        <v>4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52" t="s">
        <v>39</v>
      </c>
      <c r="AC55" s="29"/>
      <c r="AD55" s="29"/>
      <c r="AE55" s="56">
        <f>AE57</f>
        <v>35.25</v>
      </c>
      <c r="AF55" s="29">
        <f>AF57</f>
        <v>10</v>
      </c>
      <c r="AG55" s="36">
        <f>AG57</f>
        <v>0</v>
      </c>
      <c r="AH55" s="28">
        <f>AH57</f>
        <v>0</v>
      </c>
      <c r="AI55" s="28">
        <f>AI57</f>
        <v>0</v>
      </c>
      <c r="AJ55" s="28">
        <f>AJ57</f>
        <v>0</v>
      </c>
      <c r="AK55" s="30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s="1" customFormat="1" ht="7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>
        <v>2</v>
      </c>
      <c r="S56" s="27">
        <v>1</v>
      </c>
      <c r="T56" s="27">
        <v>1</v>
      </c>
      <c r="U56" s="27">
        <v>1</v>
      </c>
      <c r="V56" s="27">
        <v>4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6" t="s">
        <v>78</v>
      </c>
      <c r="AC56" s="25" t="s">
        <v>20</v>
      </c>
      <c r="AD56" s="25"/>
      <c r="AE56" s="60"/>
      <c r="AF56" s="25"/>
      <c r="AG56" s="28"/>
      <c r="AH56" s="28"/>
      <c r="AI56" s="28"/>
      <c r="AJ56" s="28"/>
      <c r="AK56" s="30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s="1" customFormat="1" ht="81.75" customHeight="1">
      <c r="A57" s="26">
        <v>4</v>
      </c>
      <c r="B57" s="26">
        <v>0</v>
      </c>
      <c r="C57" s="26">
        <v>2</v>
      </c>
      <c r="D57" s="26">
        <v>1</v>
      </c>
      <c r="E57" s="26">
        <v>1</v>
      </c>
      <c r="F57" s="26">
        <v>0</v>
      </c>
      <c r="G57" s="26">
        <v>2</v>
      </c>
      <c r="H57" s="26">
        <v>2</v>
      </c>
      <c r="I57" s="26">
        <v>1</v>
      </c>
      <c r="J57" s="26">
        <v>1</v>
      </c>
      <c r="K57" s="26">
        <v>0</v>
      </c>
      <c r="L57" s="26">
        <v>4</v>
      </c>
      <c r="M57" s="26">
        <v>4</v>
      </c>
      <c r="N57" s="26">
        <v>0</v>
      </c>
      <c r="O57" s="26">
        <v>0</v>
      </c>
      <c r="P57" s="26">
        <v>1</v>
      </c>
      <c r="Q57" s="26" t="s">
        <v>84</v>
      </c>
      <c r="R57" s="26">
        <v>2</v>
      </c>
      <c r="S57" s="26">
        <v>1</v>
      </c>
      <c r="T57" s="26">
        <v>1</v>
      </c>
      <c r="U57" s="26">
        <v>1</v>
      </c>
      <c r="V57" s="26">
        <v>4</v>
      </c>
      <c r="W57" s="26">
        <v>0</v>
      </c>
      <c r="X57" s="26">
        <v>0</v>
      </c>
      <c r="Y57" s="26">
        <v>1</v>
      </c>
      <c r="Z57" s="26">
        <v>0</v>
      </c>
      <c r="AA57" s="26">
        <v>0</v>
      </c>
      <c r="AB57" s="26" t="s">
        <v>65</v>
      </c>
      <c r="AC57" s="25" t="s">
        <v>16</v>
      </c>
      <c r="AD57" s="25"/>
      <c r="AE57" s="60">
        <v>35.25</v>
      </c>
      <c r="AF57" s="25">
        <v>10</v>
      </c>
      <c r="AG57" s="28">
        <v>0</v>
      </c>
      <c r="AH57" s="28">
        <v>0</v>
      </c>
      <c r="AI57" s="28">
        <v>0</v>
      </c>
      <c r="AJ57" s="28">
        <v>0</v>
      </c>
      <c r="AK57" s="30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s="1" customFormat="1" ht="41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v>2</v>
      </c>
      <c r="S58" s="26">
        <v>1</v>
      </c>
      <c r="T58" s="26">
        <v>1</v>
      </c>
      <c r="U58" s="26">
        <v>1</v>
      </c>
      <c r="V58" s="26">
        <v>4</v>
      </c>
      <c r="W58" s="26">
        <v>0</v>
      </c>
      <c r="X58" s="26">
        <v>0</v>
      </c>
      <c r="Y58" s="26">
        <v>1</v>
      </c>
      <c r="Z58" s="26">
        <v>0</v>
      </c>
      <c r="AA58" s="26">
        <v>1</v>
      </c>
      <c r="AB58" s="26" t="s">
        <v>66</v>
      </c>
      <c r="AC58" s="25" t="s">
        <v>64</v>
      </c>
      <c r="AD58" s="25"/>
      <c r="AE58" s="53">
        <v>27</v>
      </c>
      <c r="AF58" s="25">
        <v>0</v>
      </c>
      <c r="AG58" s="28">
        <v>0</v>
      </c>
      <c r="AH58" s="28">
        <v>0</v>
      </c>
      <c r="AI58" s="28">
        <v>0</v>
      </c>
      <c r="AJ58" s="28">
        <v>0</v>
      </c>
      <c r="AK58" s="30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</row>
    <row r="59" spans="1:75" s="1" customFormat="1" ht="3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>
        <v>2</v>
      </c>
      <c r="S59" s="26">
        <v>1</v>
      </c>
      <c r="T59" s="26">
        <v>1</v>
      </c>
      <c r="U59" s="26">
        <v>1</v>
      </c>
      <c r="V59" s="26">
        <v>4</v>
      </c>
      <c r="W59" s="26">
        <v>0</v>
      </c>
      <c r="X59" s="26">
        <v>0</v>
      </c>
      <c r="Y59" s="26">
        <v>1</v>
      </c>
      <c r="Z59" s="26">
        <v>0</v>
      </c>
      <c r="AA59" s="26">
        <v>2</v>
      </c>
      <c r="AB59" s="26" t="s">
        <v>79</v>
      </c>
      <c r="AC59" s="25" t="s">
        <v>57</v>
      </c>
      <c r="AD59" s="25"/>
      <c r="AE59" s="53">
        <v>6</v>
      </c>
      <c r="AF59" s="25">
        <v>0</v>
      </c>
      <c r="AG59" s="28">
        <v>0</v>
      </c>
      <c r="AH59" s="28">
        <v>0</v>
      </c>
      <c r="AI59" s="28">
        <v>0</v>
      </c>
      <c r="AJ59" s="28"/>
      <c r="AK59" s="3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</row>
    <row r="60" spans="1:75" s="10" customFormat="1" ht="42.75" customHeight="1">
      <c r="A60" s="27">
        <v>4</v>
      </c>
      <c r="B60" s="27">
        <v>0</v>
      </c>
      <c r="C60" s="27">
        <v>2</v>
      </c>
      <c r="D60" s="27">
        <v>0</v>
      </c>
      <c r="E60" s="27">
        <v>0</v>
      </c>
      <c r="F60" s="27">
        <v>0</v>
      </c>
      <c r="G60" s="27">
        <v>0</v>
      </c>
      <c r="H60" s="27">
        <v>2</v>
      </c>
      <c r="I60" s="27">
        <v>1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2</v>
      </c>
      <c r="S60" s="27">
        <v>1</v>
      </c>
      <c r="T60" s="27">
        <v>1</v>
      </c>
      <c r="U60" s="27">
        <v>1</v>
      </c>
      <c r="V60" s="27">
        <v>5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52" t="s">
        <v>101</v>
      </c>
      <c r="AC60" s="29" t="s">
        <v>16</v>
      </c>
      <c r="AD60" s="29"/>
      <c r="AE60" s="56">
        <f>AE64</f>
        <v>48.6</v>
      </c>
      <c r="AF60" s="29">
        <f>AF64</f>
        <v>48.6</v>
      </c>
      <c r="AG60" s="29">
        <f>AG64</f>
        <v>48.6</v>
      </c>
      <c r="AH60" s="29">
        <f>AH64</f>
        <v>48.6</v>
      </c>
      <c r="AI60" s="29">
        <f>AI64</f>
        <v>48.6</v>
      </c>
      <c r="AJ60" s="29">
        <f>AJ64</f>
        <v>48.6</v>
      </c>
      <c r="AK60" s="30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s="1" customFormat="1" ht="4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v>0</v>
      </c>
      <c r="AA61" s="26">
        <v>0</v>
      </c>
      <c r="AB61" s="26" t="s">
        <v>28</v>
      </c>
      <c r="AC61" s="25" t="s">
        <v>20</v>
      </c>
      <c r="AD61" s="25"/>
      <c r="AE61" s="53"/>
      <c r="AF61" s="25"/>
      <c r="AG61" s="28"/>
      <c r="AH61" s="28"/>
      <c r="AI61" s="28"/>
      <c r="AJ61" s="28"/>
      <c r="AK61" s="30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</row>
    <row r="62" spans="1:75" s="1" customFormat="1" ht="41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>
        <v>2</v>
      </c>
      <c r="S62" s="26">
        <v>1</v>
      </c>
      <c r="T62" s="26">
        <v>1</v>
      </c>
      <c r="U62" s="26">
        <v>1</v>
      </c>
      <c r="V62" s="26">
        <v>5</v>
      </c>
      <c r="W62" s="26">
        <v>0</v>
      </c>
      <c r="X62" s="26">
        <v>0</v>
      </c>
      <c r="Y62" s="26">
        <v>0</v>
      </c>
      <c r="Z62" s="26">
        <v>0</v>
      </c>
      <c r="AA62" s="26">
        <v>2</v>
      </c>
      <c r="AB62" s="26" t="s">
        <v>29</v>
      </c>
      <c r="AC62" s="25" t="s">
        <v>77</v>
      </c>
      <c r="AD62" s="25"/>
      <c r="AE62" s="53"/>
      <c r="AF62" s="25"/>
      <c r="AG62" s="28"/>
      <c r="AH62" s="28"/>
      <c r="AI62" s="28"/>
      <c r="AJ62" s="28"/>
      <c r="AK62" s="30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</row>
    <row r="63" spans="1:75" s="1" customFormat="1" ht="40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v>0</v>
      </c>
      <c r="AA63" s="26">
        <v>3</v>
      </c>
      <c r="AB63" s="26" t="s">
        <v>30</v>
      </c>
      <c r="AC63" s="25" t="s">
        <v>77</v>
      </c>
      <c r="AD63" s="25"/>
      <c r="AE63" s="53"/>
      <c r="AF63" s="25"/>
      <c r="AG63" s="28"/>
      <c r="AH63" s="28"/>
      <c r="AI63" s="28"/>
      <c r="AJ63" s="28"/>
      <c r="AK63" s="30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s="1" customFormat="1" ht="81.75" customHeight="1">
      <c r="A64" s="26">
        <v>4</v>
      </c>
      <c r="B64" s="26">
        <v>0</v>
      </c>
      <c r="C64" s="26">
        <v>2</v>
      </c>
      <c r="D64" s="26">
        <v>1</v>
      </c>
      <c r="E64" s="26">
        <v>0</v>
      </c>
      <c r="F64" s="26">
        <v>0</v>
      </c>
      <c r="G64" s="26">
        <v>1</v>
      </c>
      <c r="H64" s="26">
        <v>2</v>
      </c>
      <c r="I64" s="26">
        <v>1</v>
      </c>
      <c r="J64" s="26">
        <v>1</v>
      </c>
      <c r="K64" s="26">
        <v>0</v>
      </c>
      <c r="L64" s="26">
        <v>5</v>
      </c>
      <c r="M64" s="26">
        <v>4</v>
      </c>
      <c r="N64" s="26">
        <v>0</v>
      </c>
      <c r="O64" s="26">
        <v>0</v>
      </c>
      <c r="P64" s="26">
        <v>1</v>
      </c>
      <c r="Q64" s="26" t="s">
        <v>83</v>
      </c>
      <c r="R64" s="26">
        <v>2</v>
      </c>
      <c r="S64" s="26">
        <v>1</v>
      </c>
      <c r="T64" s="26">
        <v>1</v>
      </c>
      <c r="U64" s="26">
        <v>1</v>
      </c>
      <c r="V64" s="26">
        <v>5</v>
      </c>
      <c r="W64" s="26">
        <v>0</v>
      </c>
      <c r="X64" s="26">
        <v>0</v>
      </c>
      <c r="Y64" s="26">
        <v>1</v>
      </c>
      <c r="Z64" s="26">
        <v>0</v>
      </c>
      <c r="AA64" s="26">
        <v>0</v>
      </c>
      <c r="AB64" s="26" t="s">
        <v>67</v>
      </c>
      <c r="AC64" s="25" t="s">
        <v>16</v>
      </c>
      <c r="AD64" s="25"/>
      <c r="AE64" s="60">
        <v>48.6</v>
      </c>
      <c r="AF64" s="25">
        <v>48.6</v>
      </c>
      <c r="AG64" s="28">
        <v>48.6</v>
      </c>
      <c r="AH64" s="28">
        <v>48.6</v>
      </c>
      <c r="AI64" s="28">
        <v>48.6</v>
      </c>
      <c r="AJ64" s="28">
        <v>48.6</v>
      </c>
      <c r="AK64" s="30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</row>
    <row r="65" spans="1:75" s="1" customFormat="1" ht="38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>
        <v>2</v>
      </c>
      <c r="S65" s="26">
        <v>1</v>
      </c>
      <c r="T65" s="26">
        <v>1</v>
      </c>
      <c r="U65" s="26">
        <v>1</v>
      </c>
      <c r="V65" s="26">
        <v>5</v>
      </c>
      <c r="W65" s="26">
        <v>0</v>
      </c>
      <c r="X65" s="26">
        <v>0</v>
      </c>
      <c r="Y65" s="26">
        <v>1</v>
      </c>
      <c r="Z65" s="26">
        <v>0</v>
      </c>
      <c r="AA65" s="26">
        <v>1</v>
      </c>
      <c r="AB65" s="26" t="s">
        <v>68</v>
      </c>
      <c r="AC65" s="25" t="s">
        <v>77</v>
      </c>
      <c r="AD65" s="25"/>
      <c r="AE65" s="53"/>
      <c r="AF65" s="25"/>
      <c r="AG65" s="28"/>
      <c r="AH65" s="28"/>
      <c r="AI65" s="28"/>
      <c r="AJ65" s="28"/>
      <c r="AK65" s="30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</row>
    <row r="66" spans="1:75" ht="58.5" customHeight="1">
      <c r="A66" s="37">
        <v>4</v>
      </c>
      <c r="B66" s="37">
        <v>0</v>
      </c>
      <c r="C66" s="37">
        <v>2</v>
      </c>
      <c r="D66" s="37">
        <v>0</v>
      </c>
      <c r="E66" s="37">
        <v>0</v>
      </c>
      <c r="F66" s="37">
        <v>0</v>
      </c>
      <c r="G66" s="37">
        <v>0</v>
      </c>
      <c r="H66" s="37">
        <v>2</v>
      </c>
      <c r="I66" s="37">
        <v>1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2</v>
      </c>
      <c r="S66" s="37">
        <v>1</v>
      </c>
      <c r="T66" s="37">
        <v>1</v>
      </c>
      <c r="U66" s="37">
        <v>1</v>
      </c>
      <c r="V66" s="37">
        <v>6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52" t="s">
        <v>40</v>
      </c>
      <c r="AC66" s="29" t="s">
        <v>16</v>
      </c>
      <c r="AD66" s="38"/>
      <c r="AE66" s="57">
        <f>AE70+AE72+AE74</f>
        <v>86.15</v>
      </c>
      <c r="AF66" s="38">
        <f>AF70+AF72</f>
        <v>82.45</v>
      </c>
      <c r="AG66" s="38">
        <f>AG70+AG72</f>
        <v>85.45</v>
      </c>
      <c r="AH66" s="38">
        <f>AH70+AH72</f>
        <v>85.45</v>
      </c>
      <c r="AI66" s="38">
        <f>AI70+AI72</f>
        <v>85.45</v>
      </c>
      <c r="AJ66" s="38">
        <f>AJ70+AJ72</f>
        <v>85.45</v>
      </c>
      <c r="AK66" s="30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s="13" customFormat="1" ht="16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7">
        <v>2</v>
      </c>
      <c r="S67" s="37">
        <v>1</v>
      </c>
      <c r="T67" s="37">
        <v>1</v>
      </c>
      <c r="U67" s="37">
        <v>1</v>
      </c>
      <c r="V67" s="37">
        <v>6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26" t="s">
        <v>41</v>
      </c>
      <c r="AC67" s="25" t="s">
        <v>20</v>
      </c>
      <c r="AD67" s="40"/>
      <c r="AE67" s="58"/>
      <c r="AF67" s="40"/>
      <c r="AG67" s="40"/>
      <c r="AH67" s="40"/>
      <c r="AI67" s="40"/>
      <c r="AJ67" s="40"/>
      <c r="AK67" s="30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s="13" customFormat="1" ht="36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26" t="s">
        <v>102</v>
      </c>
      <c r="AC68" s="25"/>
      <c r="AD68" s="40"/>
      <c r="AE68" s="58"/>
      <c r="AF68" s="40"/>
      <c r="AG68" s="40"/>
      <c r="AH68" s="40"/>
      <c r="AI68" s="40"/>
      <c r="AJ68" s="40"/>
      <c r="AK68" s="30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s="13" customFormat="1" ht="36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26" t="s">
        <v>103</v>
      </c>
      <c r="AC69" s="25"/>
      <c r="AD69" s="40"/>
      <c r="AE69" s="58"/>
      <c r="AF69" s="40"/>
      <c r="AG69" s="40"/>
      <c r="AH69" s="40"/>
      <c r="AI69" s="40"/>
      <c r="AJ69" s="40"/>
      <c r="AK69" s="30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1:75" ht="101.25" customHeight="1">
      <c r="A70" s="39">
        <v>4</v>
      </c>
      <c r="B70" s="39">
        <v>0</v>
      </c>
      <c r="C70" s="39">
        <v>2</v>
      </c>
      <c r="D70" s="39">
        <v>0</v>
      </c>
      <c r="E70" s="39">
        <v>2</v>
      </c>
      <c r="F70" s="39">
        <v>0</v>
      </c>
      <c r="G70" s="39">
        <v>3</v>
      </c>
      <c r="H70" s="39">
        <v>2</v>
      </c>
      <c r="I70" s="39">
        <v>1</v>
      </c>
      <c r="J70" s="39">
        <v>1</v>
      </c>
      <c r="K70" s="39">
        <v>0</v>
      </c>
      <c r="L70" s="39">
        <v>6</v>
      </c>
      <c r="M70" s="39">
        <v>5</v>
      </c>
      <c r="N70" s="39">
        <v>1</v>
      </c>
      <c r="O70" s="39">
        <v>1</v>
      </c>
      <c r="P70" s="39">
        <v>8</v>
      </c>
      <c r="Q70" s="39" t="s">
        <v>82</v>
      </c>
      <c r="R70" s="39">
        <v>2</v>
      </c>
      <c r="S70" s="39">
        <v>1</v>
      </c>
      <c r="T70" s="39">
        <v>1</v>
      </c>
      <c r="U70" s="39">
        <v>1</v>
      </c>
      <c r="V70" s="39">
        <v>6</v>
      </c>
      <c r="W70" s="39">
        <v>0</v>
      </c>
      <c r="X70" s="39">
        <v>0</v>
      </c>
      <c r="Y70" s="39">
        <v>1</v>
      </c>
      <c r="Z70" s="39">
        <v>0</v>
      </c>
      <c r="AA70" s="39">
        <v>0</v>
      </c>
      <c r="AB70" s="26" t="s">
        <v>69</v>
      </c>
      <c r="AC70" s="40" t="s">
        <v>16</v>
      </c>
      <c r="AD70" s="40"/>
      <c r="AE70" s="58">
        <v>83.8</v>
      </c>
      <c r="AF70" s="40">
        <v>82.3</v>
      </c>
      <c r="AG70" s="40">
        <v>85.3</v>
      </c>
      <c r="AH70" s="40">
        <v>85.3</v>
      </c>
      <c r="AI70" s="40">
        <v>85.3</v>
      </c>
      <c r="AJ70" s="40">
        <v>85.3</v>
      </c>
      <c r="AK70" s="30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1:75" ht="34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>
        <v>2</v>
      </c>
      <c r="S71" s="39">
        <v>1</v>
      </c>
      <c r="T71" s="39">
        <v>1</v>
      </c>
      <c r="U71" s="39">
        <v>1</v>
      </c>
      <c r="V71" s="39">
        <v>6</v>
      </c>
      <c r="W71" s="39">
        <v>0</v>
      </c>
      <c r="X71" s="39">
        <v>0</v>
      </c>
      <c r="Y71" s="39">
        <v>1</v>
      </c>
      <c r="Z71" s="39">
        <v>0</v>
      </c>
      <c r="AA71" s="39">
        <v>1</v>
      </c>
      <c r="AB71" s="26" t="s">
        <v>70</v>
      </c>
      <c r="AC71" s="40" t="s">
        <v>71</v>
      </c>
      <c r="AD71" s="40"/>
      <c r="AE71" s="58">
        <v>2</v>
      </c>
      <c r="AF71" s="40">
        <v>2</v>
      </c>
      <c r="AG71" s="40">
        <v>2</v>
      </c>
      <c r="AH71" s="40">
        <v>2</v>
      </c>
      <c r="AI71" s="40">
        <v>2</v>
      </c>
      <c r="AJ71" s="40">
        <v>2</v>
      </c>
      <c r="AK71" s="30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ht="105" customHeight="1">
      <c r="A72" s="39">
        <v>4</v>
      </c>
      <c r="B72" s="39">
        <v>0</v>
      </c>
      <c r="C72" s="39">
        <v>2</v>
      </c>
      <c r="D72" s="39">
        <v>0</v>
      </c>
      <c r="E72" s="39">
        <v>1</v>
      </c>
      <c r="F72" s="39">
        <v>1</v>
      </c>
      <c r="G72" s="39">
        <v>3</v>
      </c>
      <c r="H72" s="39">
        <v>2</v>
      </c>
      <c r="I72" s="39">
        <v>1</v>
      </c>
      <c r="J72" s="39">
        <v>1</v>
      </c>
      <c r="K72" s="39">
        <v>0</v>
      </c>
      <c r="L72" s="39">
        <v>6</v>
      </c>
      <c r="M72" s="39">
        <v>1</v>
      </c>
      <c r="N72" s="39">
        <v>0</v>
      </c>
      <c r="O72" s="39">
        <v>5</v>
      </c>
      <c r="P72" s="39">
        <v>4</v>
      </c>
      <c r="Q72" s="39" t="s">
        <v>82</v>
      </c>
      <c r="R72" s="39">
        <v>2</v>
      </c>
      <c r="S72" s="39">
        <v>1</v>
      </c>
      <c r="T72" s="39">
        <v>1</v>
      </c>
      <c r="U72" s="39">
        <v>1</v>
      </c>
      <c r="V72" s="39">
        <v>6</v>
      </c>
      <c r="W72" s="39">
        <v>0</v>
      </c>
      <c r="X72" s="39">
        <v>0</v>
      </c>
      <c r="Y72" s="39">
        <v>2</v>
      </c>
      <c r="Z72" s="39">
        <v>0</v>
      </c>
      <c r="AA72" s="39">
        <v>1</v>
      </c>
      <c r="AB72" s="26" t="s">
        <v>75</v>
      </c>
      <c r="AC72" s="40" t="s">
        <v>16</v>
      </c>
      <c r="AD72" s="40"/>
      <c r="AE72" s="58">
        <v>0.15</v>
      </c>
      <c r="AF72" s="40">
        <v>0.15</v>
      </c>
      <c r="AG72" s="40">
        <v>0.15</v>
      </c>
      <c r="AH72" s="40">
        <v>0.15</v>
      </c>
      <c r="AI72" s="40">
        <v>0.15</v>
      </c>
      <c r="AJ72" s="40">
        <v>0.15</v>
      </c>
      <c r="AK72" s="30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</row>
    <row r="73" spans="1:75" ht="31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>
        <v>2</v>
      </c>
      <c r="S73" s="39">
        <v>1</v>
      </c>
      <c r="T73" s="39">
        <v>1</v>
      </c>
      <c r="U73" s="39">
        <v>1</v>
      </c>
      <c r="V73" s="39">
        <v>6</v>
      </c>
      <c r="W73" s="39">
        <v>0</v>
      </c>
      <c r="X73" s="39">
        <v>0</v>
      </c>
      <c r="Y73" s="39">
        <v>2</v>
      </c>
      <c r="Z73" s="39">
        <v>0</v>
      </c>
      <c r="AA73" s="39">
        <v>1</v>
      </c>
      <c r="AB73" s="26" t="s">
        <v>104</v>
      </c>
      <c r="AC73" s="40" t="s">
        <v>77</v>
      </c>
      <c r="AD73" s="40"/>
      <c r="AE73" s="58">
        <v>5</v>
      </c>
      <c r="AF73" s="40">
        <v>5</v>
      </c>
      <c r="AG73" s="40">
        <v>5</v>
      </c>
      <c r="AH73" s="40">
        <v>5</v>
      </c>
      <c r="AI73" s="40">
        <v>5</v>
      </c>
      <c r="AJ73" s="40">
        <v>5</v>
      </c>
      <c r="AK73" s="30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</row>
    <row r="74" spans="1:75" ht="111" customHeight="1">
      <c r="A74" s="39">
        <v>4</v>
      </c>
      <c r="B74" s="39">
        <v>0</v>
      </c>
      <c r="C74" s="39">
        <v>2</v>
      </c>
      <c r="D74" s="39">
        <v>0</v>
      </c>
      <c r="E74" s="39">
        <v>1</v>
      </c>
      <c r="F74" s="39">
        <v>1</v>
      </c>
      <c r="G74" s="39">
        <v>3</v>
      </c>
      <c r="H74" s="39">
        <v>2</v>
      </c>
      <c r="I74" s="39">
        <v>1</v>
      </c>
      <c r="J74" s="39">
        <v>1</v>
      </c>
      <c r="K74" s="39">
        <v>0</v>
      </c>
      <c r="L74" s="39">
        <v>6</v>
      </c>
      <c r="M74" s="39">
        <v>1</v>
      </c>
      <c r="N74" s="39">
        <v>0</v>
      </c>
      <c r="O74" s="39">
        <v>5</v>
      </c>
      <c r="P74" s="39">
        <v>7</v>
      </c>
      <c r="Q74" s="39" t="s">
        <v>82</v>
      </c>
      <c r="R74" s="39">
        <v>2</v>
      </c>
      <c r="S74" s="39">
        <v>1</v>
      </c>
      <c r="T74" s="39">
        <v>1</v>
      </c>
      <c r="U74" s="39">
        <v>1</v>
      </c>
      <c r="V74" s="39">
        <v>6</v>
      </c>
      <c r="W74" s="39">
        <v>0</v>
      </c>
      <c r="X74" s="39">
        <v>0</v>
      </c>
      <c r="Y74" s="39">
        <v>3</v>
      </c>
      <c r="Z74" s="39">
        <v>0</v>
      </c>
      <c r="AA74" s="39">
        <v>0</v>
      </c>
      <c r="AB74" s="41" t="s">
        <v>105</v>
      </c>
      <c r="AC74" s="40" t="s">
        <v>16</v>
      </c>
      <c r="AD74" s="40"/>
      <c r="AE74" s="58">
        <v>2.2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30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</row>
    <row r="75" spans="1:75" ht="36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>
        <v>2</v>
      </c>
      <c r="S75" s="39">
        <v>1</v>
      </c>
      <c r="T75" s="39">
        <v>1</v>
      </c>
      <c r="U75" s="39">
        <v>1</v>
      </c>
      <c r="V75" s="39">
        <v>6</v>
      </c>
      <c r="W75" s="39">
        <v>0</v>
      </c>
      <c r="X75" s="39">
        <v>0</v>
      </c>
      <c r="Y75" s="39">
        <v>3</v>
      </c>
      <c r="Z75" s="39">
        <v>0</v>
      </c>
      <c r="AA75" s="39">
        <v>1</v>
      </c>
      <c r="AB75" s="26" t="s">
        <v>106</v>
      </c>
      <c r="AC75" s="40" t="s">
        <v>77</v>
      </c>
      <c r="AD75" s="40"/>
      <c r="AE75" s="58"/>
      <c r="AF75" s="40"/>
      <c r="AG75" s="40"/>
      <c r="AH75" s="40"/>
      <c r="AI75" s="40"/>
      <c r="AJ75" s="40"/>
      <c r="AK75" s="30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1:75" s="12" customFormat="1" ht="22.5" customHeight="1">
      <c r="A76" s="48">
        <v>4</v>
      </c>
      <c r="B76" s="48">
        <v>0</v>
      </c>
      <c r="C76" s="48">
        <v>2</v>
      </c>
      <c r="D76" s="48">
        <v>0</v>
      </c>
      <c r="E76" s="48">
        <v>1</v>
      </c>
      <c r="F76" s="48">
        <v>0</v>
      </c>
      <c r="G76" s="48">
        <v>0</v>
      </c>
      <c r="H76" s="48">
        <v>2</v>
      </c>
      <c r="I76" s="48">
        <v>1</v>
      </c>
      <c r="J76" s="48">
        <v>9</v>
      </c>
      <c r="K76" s="48">
        <v>9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18" t="s">
        <v>22</v>
      </c>
      <c r="AC76" s="50" t="s">
        <v>16</v>
      </c>
      <c r="AD76" s="50"/>
      <c r="AE76" s="62">
        <f>AE78+AE79</f>
        <v>1724.44</v>
      </c>
      <c r="AF76" s="51">
        <f>AF78+AF79</f>
        <v>1651.4</v>
      </c>
      <c r="AG76" s="51">
        <f>AG78+AG79</f>
        <v>1651.4</v>
      </c>
      <c r="AH76" s="51">
        <f>AH78+AH79</f>
        <v>1651.4</v>
      </c>
      <c r="AI76" s="51">
        <f>AI78+AI79</f>
        <v>1651.4</v>
      </c>
      <c r="AJ76" s="51">
        <f>AJ78+AJ79</f>
        <v>1651.4</v>
      </c>
      <c r="AK76" s="20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1:75" ht="72" customHeight="1">
      <c r="A77" s="39">
        <v>4</v>
      </c>
      <c r="B77" s="39">
        <v>0</v>
      </c>
      <c r="C77" s="39">
        <v>2</v>
      </c>
      <c r="D77" s="39">
        <v>0</v>
      </c>
      <c r="E77" s="39">
        <v>1</v>
      </c>
      <c r="F77" s="39">
        <v>0</v>
      </c>
      <c r="G77" s="39">
        <v>0</v>
      </c>
      <c r="H77" s="39">
        <v>2</v>
      </c>
      <c r="I77" s="39">
        <v>1</v>
      </c>
      <c r="J77" s="39">
        <v>9</v>
      </c>
      <c r="K77" s="39">
        <v>9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26" t="s">
        <v>50</v>
      </c>
      <c r="AC77" s="40" t="s">
        <v>16</v>
      </c>
      <c r="AD77" s="40"/>
      <c r="AE77" s="58"/>
      <c r="AF77" s="40"/>
      <c r="AG77" s="40"/>
      <c r="AH77" s="40"/>
      <c r="AI77" s="40"/>
      <c r="AJ77" s="43"/>
      <c r="AK77" s="30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</row>
    <row r="78" spans="1:37" ht="49.5" customHeight="1">
      <c r="A78" s="44">
        <v>4</v>
      </c>
      <c r="B78" s="44">
        <v>0</v>
      </c>
      <c r="C78" s="44">
        <v>2</v>
      </c>
      <c r="D78" s="44">
        <v>0</v>
      </c>
      <c r="E78" s="44">
        <v>1</v>
      </c>
      <c r="F78" s="44">
        <v>0</v>
      </c>
      <c r="G78" s="44">
        <v>4</v>
      </c>
      <c r="H78" s="44">
        <v>2</v>
      </c>
      <c r="I78" s="44">
        <v>1</v>
      </c>
      <c r="J78" s="44">
        <v>9</v>
      </c>
      <c r="K78" s="44">
        <v>0</v>
      </c>
      <c r="L78" s="44">
        <v>0</v>
      </c>
      <c r="M78" s="44">
        <v>4</v>
      </c>
      <c r="N78" s="44">
        <v>1</v>
      </c>
      <c r="O78" s="44">
        <v>4</v>
      </c>
      <c r="P78" s="44">
        <v>5</v>
      </c>
      <c r="Q78" s="44" t="s">
        <v>81</v>
      </c>
      <c r="R78" s="44">
        <v>2</v>
      </c>
      <c r="S78" s="44">
        <v>1</v>
      </c>
      <c r="T78" s="44">
        <v>1</v>
      </c>
      <c r="U78" s="44">
        <v>1</v>
      </c>
      <c r="V78" s="44">
        <v>1</v>
      </c>
      <c r="W78" s="44">
        <v>1</v>
      </c>
      <c r="X78" s="44">
        <v>1</v>
      </c>
      <c r="Y78" s="44">
        <v>0</v>
      </c>
      <c r="Z78" s="44">
        <v>0</v>
      </c>
      <c r="AA78" s="44">
        <v>1</v>
      </c>
      <c r="AB78" s="26" t="s">
        <v>32</v>
      </c>
      <c r="AC78" s="40" t="s">
        <v>16</v>
      </c>
      <c r="AD78" s="45"/>
      <c r="AE78" s="61">
        <v>579.4</v>
      </c>
      <c r="AF78" s="45">
        <v>579.4</v>
      </c>
      <c r="AG78" s="45">
        <v>579.4</v>
      </c>
      <c r="AH78" s="45">
        <v>579.4</v>
      </c>
      <c r="AI78" s="45">
        <v>579.4</v>
      </c>
      <c r="AJ78" s="45">
        <v>579.4</v>
      </c>
      <c r="AK78" s="30"/>
    </row>
    <row r="79" spans="1:37" ht="59.25" customHeight="1">
      <c r="A79" s="44">
        <v>4</v>
      </c>
      <c r="B79" s="44">
        <v>0</v>
      </c>
      <c r="C79" s="44">
        <v>2</v>
      </c>
      <c r="D79" s="44">
        <v>0</v>
      </c>
      <c r="E79" s="44">
        <v>1</v>
      </c>
      <c r="F79" s="44">
        <v>0</v>
      </c>
      <c r="G79" s="44">
        <v>4</v>
      </c>
      <c r="H79" s="44">
        <v>2</v>
      </c>
      <c r="I79" s="44">
        <v>1</v>
      </c>
      <c r="J79" s="44">
        <v>9</v>
      </c>
      <c r="K79" s="44">
        <v>0</v>
      </c>
      <c r="L79" s="44">
        <v>0</v>
      </c>
      <c r="M79" s="44">
        <v>4</v>
      </c>
      <c r="N79" s="44">
        <v>1</v>
      </c>
      <c r="O79" s="44">
        <v>5</v>
      </c>
      <c r="P79" s="44">
        <v>0</v>
      </c>
      <c r="Q79" s="44" t="s">
        <v>81</v>
      </c>
      <c r="R79" s="44">
        <v>2</v>
      </c>
      <c r="S79" s="44">
        <v>1</v>
      </c>
      <c r="T79" s="44">
        <v>1</v>
      </c>
      <c r="U79" s="44">
        <v>1</v>
      </c>
      <c r="V79" s="44">
        <v>1</v>
      </c>
      <c r="W79" s="44">
        <v>1</v>
      </c>
      <c r="X79" s="44">
        <v>2</v>
      </c>
      <c r="Y79" s="44">
        <v>0</v>
      </c>
      <c r="Z79" s="44">
        <v>0</v>
      </c>
      <c r="AA79" s="44">
        <v>2</v>
      </c>
      <c r="AB79" s="26" t="s">
        <v>43</v>
      </c>
      <c r="AC79" s="40" t="s">
        <v>16</v>
      </c>
      <c r="AD79" s="45"/>
      <c r="AE79" s="61">
        <v>1145.04</v>
      </c>
      <c r="AF79" s="46">
        <v>1072</v>
      </c>
      <c r="AG79" s="46">
        <v>1072</v>
      </c>
      <c r="AH79" s="46">
        <v>1072</v>
      </c>
      <c r="AI79" s="46">
        <v>1072</v>
      </c>
      <c r="AJ79" s="46">
        <v>1072</v>
      </c>
      <c r="AK79" s="30"/>
    </row>
    <row r="80" spans="28:31" ht="12.75">
      <c r="AB80" s="3"/>
      <c r="AE80" s="59"/>
    </row>
    <row r="81" ht="12.75">
      <c r="AB81" s="3"/>
    </row>
    <row r="82" ht="12.75">
      <c r="AB82" s="3"/>
    </row>
    <row r="83" ht="12.75">
      <c r="AB83" s="3"/>
    </row>
  </sheetData>
  <sheetProtection/>
  <mergeCells count="51">
    <mergeCell ref="AE1:AJ1"/>
    <mergeCell ref="AE2:AJ2"/>
    <mergeCell ref="AE3:AJ3"/>
    <mergeCell ref="R18:S19"/>
    <mergeCell ref="T18:T19"/>
    <mergeCell ref="AB17:AB19"/>
    <mergeCell ref="AE17:AJ17"/>
    <mergeCell ref="A10:R10"/>
    <mergeCell ref="A6:AB6"/>
    <mergeCell ref="A8:N8"/>
    <mergeCell ref="F18:G19"/>
    <mergeCell ref="A18:C19"/>
    <mergeCell ref="A9:R9"/>
    <mergeCell ref="F3:AB3"/>
    <mergeCell ref="V18:V19"/>
    <mergeCell ref="AK17:AK19"/>
    <mergeCell ref="R17:AA17"/>
    <mergeCell ref="H19:I19"/>
    <mergeCell ref="AF18:AF19"/>
    <mergeCell ref="AI18:AI19"/>
    <mergeCell ref="AM5:AS5"/>
    <mergeCell ref="AD5:AK5"/>
    <mergeCell ref="AN9:AS9"/>
    <mergeCell ref="AN7:AS7"/>
    <mergeCell ref="AE18:AE19"/>
    <mergeCell ref="AM6:AS6"/>
    <mergeCell ref="AN8:AS8"/>
    <mergeCell ref="M19:Q19"/>
    <mergeCell ref="A17:Q17"/>
    <mergeCell ref="AD17:AD19"/>
    <mergeCell ref="A15:AA15"/>
    <mergeCell ref="A14:AB14"/>
    <mergeCell ref="K19:L19"/>
    <mergeCell ref="A13:AA13"/>
    <mergeCell ref="Z18:AA19"/>
    <mergeCell ref="AM1:AS1"/>
    <mergeCell ref="AM2:AS2"/>
    <mergeCell ref="AM3:AS3"/>
    <mergeCell ref="AM4:AS4"/>
    <mergeCell ref="AJ18:AJ19"/>
    <mergeCell ref="H4:AB4"/>
    <mergeCell ref="A11:V11"/>
    <mergeCell ref="D18:E19"/>
    <mergeCell ref="A1:R1"/>
    <mergeCell ref="W18:Y19"/>
    <mergeCell ref="AH18:AH19"/>
    <mergeCell ref="H18:Q18"/>
    <mergeCell ref="A12:AA12"/>
    <mergeCell ref="AG18:AG19"/>
    <mergeCell ref="U18:U19"/>
    <mergeCell ref="AC17:AC19"/>
  </mergeCells>
  <printOptions/>
  <pageMargins left="0.2362204724409449" right="0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2017-12-04T08:02:07Z</cp:lastPrinted>
  <dcterms:created xsi:type="dcterms:W3CDTF">2013-08-05T12:36:42Z</dcterms:created>
  <dcterms:modified xsi:type="dcterms:W3CDTF">2018-08-29T13:44:00Z</dcterms:modified>
  <cp:category/>
  <cp:version/>
  <cp:contentType/>
  <cp:contentStatus/>
</cp:coreProperties>
</file>